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048" tabRatio="652" activeTab="0"/>
  </bookViews>
  <sheets>
    <sheet name="108二糾紛原因統計" sheetId="1" r:id="rId1"/>
    <sheet name="108二來源" sheetId="2" r:id="rId2"/>
  </sheets>
  <definedNames>
    <definedName name="_xlnm.Print_Area" localSheetId="0">'108二糾紛原因統計'!$A$1:$AP$118</definedName>
    <definedName name="_xlnm.Print_Titles" localSheetId="0">'108二糾紛原因統計'!$1:$8</definedName>
  </definedNames>
  <calcPr fullCalcOnLoad="1"/>
</workbook>
</file>

<file path=xl/sharedStrings.xml><?xml version="1.0" encoding="utf-8"?>
<sst xmlns="http://schemas.openxmlformats.org/spreadsheetml/2006/main" count="212" uniqueCount="115">
  <si>
    <t>其他</t>
  </si>
  <si>
    <r>
      <t xml:space="preserve">   </t>
    </r>
    <r>
      <rPr>
        <sz val="12"/>
        <rFont val="新細明體"/>
        <family val="1"/>
      </rPr>
      <t>合計</t>
    </r>
  </si>
  <si>
    <t>契約審閱權</t>
  </si>
  <si>
    <t>隱瞞重要資訊</t>
  </si>
  <si>
    <t>廣告不實</t>
  </si>
  <si>
    <t>產權不清楚</t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</si>
  <si>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</si>
  <si>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</si>
  <si>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</si>
  <si>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</si>
  <si>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</si>
  <si>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</si>
  <si>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</si>
  <si>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</si>
  <si>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法定空地使用權與產權爭議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</si>
  <si>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</si>
  <si>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</si>
  <si>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</si>
  <si>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</si>
  <si>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</si>
  <si>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</si>
  <si>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</si>
  <si>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</si>
  <si>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</si>
  <si>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</si>
  <si>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</si>
  <si>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</si>
  <si>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</si>
  <si>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房屋現況說明書內容與現況不符</t>
  </si>
  <si>
    <t>氯離子檢測</t>
  </si>
  <si>
    <t>鋼筋輻射檢測</t>
  </si>
  <si>
    <t>銷售人捲款潛逃</t>
  </si>
  <si>
    <t>逃漏稅捐</t>
  </si>
  <si>
    <t>有關稅費爭議</t>
  </si>
  <si>
    <t>未提供要約書或斡旋金契約選擇</t>
  </si>
  <si>
    <t>终止委售或買賣契約</t>
  </si>
  <si>
    <t>房屋漏水問題</t>
  </si>
  <si>
    <t>標的物貸款問題</t>
  </si>
  <si>
    <t>仲介</t>
  </si>
  <si>
    <t>代銷</t>
  </si>
  <si>
    <t>建商</t>
  </si>
  <si>
    <t>其他</t>
  </si>
  <si>
    <t>小計</t>
  </si>
  <si>
    <t>高雄市</t>
  </si>
  <si>
    <t>苗栗縣</t>
  </si>
  <si>
    <t>彰化縣</t>
  </si>
  <si>
    <t>南投縣</t>
  </si>
  <si>
    <t>雲林縣</t>
  </si>
  <si>
    <t>嘉義縣</t>
  </si>
  <si>
    <t>屏東縣</t>
  </si>
  <si>
    <t>宜蘭縣</t>
  </si>
  <si>
    <t>澎湖縣</t>
  </si>
  <si>
    <t>金門縣</t>
  </si>
  <si>
    <t>連江縣</t>
  </si>
  <si>
    <t>新竹市</t>
  </si>
  <si>
    <t>縣市別</t>
  </si>
  <si>
    <t>合計</t>
  </si>
  <si>
    <t>建商</t>
  </si>
  <si>
    <t>其他</t>
  </si>
  <si>
    <t>合計</t>
  </si>
  <si>
    <t>定金返還(含斡旋金轉成定金)</t>
  </si>
  <si>
    <t>未提供(交)不動產說明書</t>
  </si>
  <si>
    <t>花蓮縣</t>
  </si>
  <si>
    <t>仲介</t>
  </si>
  <si>
    <t>代銷</t>
  </si>
  <si>
    <t>小計</t>
  </si>
  <si>
    <t>基隆市</t>
  </si>
  <si>
    <t>仲介</t>
  </si>
  <si>
    <t>代銷</t>
  </si>
  <si>
    <t>建商</t>
  </si>
  <si>
    <t>其他</t>
  </si>
  <si>
    <t>小計</t>
  </si>
  <si>
    <t>仲介</t>
  </si>
  <si>
    <t>代銷</t>
  </si>
  <si>
    <t>建商</t>
  </si>
  <si>
    <t>其他</t>
  </si>
  <si>
    <t>小計</t>
  </si>
  <si>
    <t>新北市</t>
  </si>
  <si>
    <t>臺北市</t>
  </si>
  <si>
    <t>臺中市</t>
  </si>
  <si>
    <t>臺南市</t>
  </si>
  <si>
    <t>臺東縣</t>
  </si>
  <si>
    <t>代銷</t>
  </si>
  <si>
    <t>糾紛原因／縣市別</t>
  </si>
  <si>
    <t>新北市</t>
  </si>
  <si>
    <t>臺北市</t>
  </si>
  <si>
    <t>桃園市</t>
  </si>
  <si>
    <t>嘉義市</t>
  </si>
  <si>
    <r>
      <t>新</t>
    </r>
    <r>
      <rPr>
        <sz val="12"/>
        <rFont val="新細明體"/>
        <family val="1"/>
      </rPr>
      <t>竹縣</t>
    </r>
  </si>
  <si>
    <t>仲介業</t>
  </si>
  <si>
    <t>代銷業</t>
  </si>
  <si>
    <t>建商</t>
  </si>
  <si>
    <t>其他</t>
  </si>
  <si>
    <t>合計</t>
  </si>
  <si>
    <t>備註</t>
  </si>
  <si>
    <t>合法
仲介</t>
  </si>
  <si>
    <t>非法
仲介</t>
  </si>
  <si>
    <t>桃園市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</si>
  <si>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</si>
  <si>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</si>
  <si>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</si>
  <si>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</si>
  <si>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</si>
  <si>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</si>
  <si>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</si>
  <si>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</si>
  <si>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</si>
  <si>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</si>
  <si>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</si>
  <si>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</si>
  <si>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</si>
  <si>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</si>
  <si>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</si>
  <si>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r>
      <t>108年第2季房地產消費糾紛原因統計表</t>
    </r>
    <r>
      <rPr>
        <sz val="18"/>
        <rFont val="新細明體"/>
        <family val="1"/>
      </rPr>
      <t>(108.07)</t>
    </r>
  </si>
  <si>
    <r>
      <t>108</t>
    </r>
    <r>
      <rPr>
        <b/>
        <sz val="18"/>
        <rFont val="標楷體"/>
        <family val="4"/>
      </rPr>
      <t>年第</t>
    </r>
    <r>
      <rPr>
        <b/>
        <sz val="18"/>
        <rFont val="Times New Roman"/>
        <family val="1"/>
      </rPr>
      <t>2</t>
    </r>
    <r>
      <rPr>
        <b/>
        <sz val="18"/>
        <rFont val="標楷體"/>
        <family val="4"/>
      </rPr>
      <t>季房地產消費糾紛來源統計表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</si>
</sst>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  <numFmt numFmtId="188" formatCode="[$€-2]\ #,##0.00_);[Red]\([$€-2]\ #,##0.00\)"/>
    <numFmt numFmtId="189" formatCode="m&quot;月&quot;d&quot;日&quot;"/>
  </numFmts>
  <fonts count="54">
    <font>
      <sz val="12"/>
      <name val="新細明體"/>
      <family val="1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8"/>
      <name val="新細明體"/>
      <family val="1"/>
    </font>
    <font>
      <b/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8"/>
      <name val="新細明體"/>
      <family val="1"/>
    </font>
    <font>
      <sz val="16"/>
      <name val="標楷體"/>
      <family val="4"/>
    </font>
    <font>
      <b/>
      <sz val="18"/>
      <name val="Times New Roman"/>
      <family val="1"/>
    </font>
    <font>
      <b/>
      <sz val="11"/>
      <name val="Times New Roman"/>
      <family val="1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新細明體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thin">
        <color indexed="10"/>
      </top>
      <bottom style="thin">
        <color indexed="10"/>
      </bottom>
    </border>
    <border>
      <left style="medium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indexed="10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10"/>
      </left>
      <right style="thin">
        <color indexed="10"/>
      </right>
      <top style="medium">
        <color rgb="FFFF000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rgb="FFFF0000"/>
      </right>
      <top style="medium">
        <color rgb="FFFF000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 style="medium">
        <color rgb="FFFF0000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rgb="FFFF0000"/>
      </top>
      <bottom style="thin">
        <color indexed="10"/>
      </bottom>
    </border>
    <border>
      <left style="medium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medium">
        <color rgb="FFFF0000"/>
      </left>
      <right style="thin">
        <color indexed="10"/>
      </right>
      <top>
        <color indexed="63"/>
      </top>
      <bottom style="medium">
        <color rgb="FFFF0000"/>
      </bottom>
    </border>
    <border>
      <left style="thin">
        <color indexed="1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>
        <color indexed="10"/>
      </right>
      <top>
        <color indexed="63"/>
      </top>
      <bottom style="medium">
        <color rgb="FFFF0000"/>
      </bottom>
    </border>
  </borders>
  <cellStyleXfs count="4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5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5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5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5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5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35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5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/>
    </xf>
    <xf numFmtId="0" fontId="10" fillId="0" borderId="13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0" fillId="0" borderId="12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 vertical="top"/>
    </xf>
    <xf numFmtId="0" fontId="4" fillId="0" borderId="19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7" fillId="0" borderId="20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21" xfId="0" applyFont="1" applyFill="1" applyBorder="1" applyAlignment="1">
      <alignment horizontal="right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/>
    </xf>
    <xf numFmtId="0" fontId="13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top" wrapText="1"/>
    </xf>
    <xf numFmtId="0" fontId="13" fillId="0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6" fillId="0" borderId="26" xfId="0" applyFont="1" applyBorder="1" applyAlignment="1">
      <alignment/>
    </xf>
    <xf numFmtId="0" fontId="0" fillId="0" borderId="18" xfId="0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0" borderId="18" xfId="0" applyFont="1" applyFill="1" applyBorder="1" applyAlignment="1">
      <alignment vertical="top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0" fillId="35" borderId="15" xfId="0" applyFont="1" applyFill="1" applyBorder="1" applyAlignment="1">
      <alignment horizontal="center" vertical="top" wrapText="1"/>
    </xf>
    <xf numFmtId="0" fontId="0" fillId="35" borderId="15" xfId="0" applyFont="1" applyFill="1" applyBorder="1" applyAlignment="1">
      <alignment horizontal="center" vertical="top" wrapText="1"/>
    </xf>
    <xf numFmtId="0" fontId="0" fillId="35" borderId="18" xfId="0" applyFill="1" applyBorder="1" applyAlignment="1">
      <alignment/>
    </xf>
    <xf numFmtId="0" fontId="4" fillId="35" borderId="10" xfId="0" applyFont="1" applyFill="1" applyBorder="1" applyAlignment="1">
      <alignment/>
    </xf>
    <xf numFmtId="0" fontId="7" fillId="35" borderId="29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7" borderId="18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7" fillId="37" borderId="15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 vertical="center" textRotation="255"/>
    </xf>
    <xf numFmtId="0" fontId="0" fillId="0" borderId="32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center" vertical="center" textRotation="255"/>
    </xf>
    <xf numFmtId="0" fontId="0" fillId="0" borderId="33" xfId="0" applyFont="1" applyFill="1" applyBorder="1" applyAlignment="1">
      <alignment horizontal="center" vertical="center" textRotation="255"/>
    </xf>
    <xf numFmtId="0" fontId="0" fillId="0" borderId="34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top" textRotation="255" wrapText="1"/>
    </xf>
    <xf numFmtId="0" fontId="0" fillId="0" borderId="32" xfId="0" applyFont="1" applyFill="1" applyBorder="1" applyAlignment="1">
      <alignment horizontal="center" vertical="top" textRotation="255"/>
    </xf>
    <xf numFmtId="0" fontId="5" fillId="33" borderId="36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ont="1" applyFill="1" applyBorder="1" applyAlignment="1">
      <alignment horizontal="center" vertical="center" textRotation="255"/>
    </xf>
    <xf numFmtId="0" fontId="0" fillId="0" borderId="40" xfId="0" applyFont="1" applyFill="1" applyBorder="1" applyAlignment="1">
      <alignment horizontal="center" vertical="center" textRotation="255"/>
    </xf>
    <xf numFmtId="0" fontId="0" fillId="0" borderId="41" xfId="0" applyFont="1" applyFill="1" applyBorder="1" applyAlignment="1">
      <alignment horizontal="center" vertical="center" textRotation="255"/>
    </xf>
    <xf numFmtId="0" fontId="0" fillId="0" borderId="42" xfId="0" applyFont="1" applyFill="1" applyBorder="1" applyAlignment="1">
      <alignment horizontal="center" vertical="center" textRotation="255"/>
    </xf>
    <xf numFmtId="0" fontId="5" fillId="34" borderId="43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7" fontId="8" fillId="0" borderId="0" xfId="0" applyNumberFormat="1" applyFont="1" applyBorder="1" applyAlignment="1">
      <alignment horizontal="right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</cellXfs>
  <cellStyles count="476">
    <cellStyle name="Normal" xfId="0"/>
    <cellStyle name="20% - 輔色1" xfId="15"/>
    <cellStyle name="20% - 輔色1 10" xfId="16"/>
    <cellStyle name="20% - 輔色1 11" xfId="17"/>
    <cellStyle name="20% - 輔色1 2" xfId="18"/>
    <cellStyle name="20% - 輔色1 3" xfId="19"/>
    <cellStyle name="20% - 輔色1 4" xfId="20"/>
    <cellStyle name="20% - 輔色1 5" xfId="21"/>
    <cellStyle name="20% - 輔色1 6" xfId="22"/>
    <cellStyle name="20% - 輔色1 7" xfId="23"/>
    <cellStyle name="20% - 輔色1 8" xfId="24"/>
    <cellStyle name="20% - 輔色1 9" xfId="25"/>
    <cellStyle name="20% - 輔色2" xfId="26"/>
    <cellStyle name="20% - 輔色2 10" xfId="27"/>
    <cellStyle name="20% - 輔色2 11" xfId="28"/>
    <cellStyle name="20% - 輔色2 2" xfId="29"/>
    <cellStyle name="20% - 輔色2 3" xfId="30"/>
    <cellStyle name="20% - 輔色2 4" xfId="31"/>
    <cellStyle name="20% - 輔色2 5" xfId="32"/>
    <cellStyle name="20% - 輔色2 6" xfId="33"/>
    <cellStyle name="20% - 輔色2 7" xfId="34"/>
    <cellStyle name="20% - 輔色2 8" xfId="35"/>
    <cellStyle name="20% - 輔色2 9" xfId="36"/>
    <cellStyle name="20% - 輔色3" xfId="37"/>
    <cellStyle name="20% - 輔色3 10" xfId="38"/>
    <cellStyle name="20% - 輔色3 11" xfId="39"/>
    <cellStyle name="20% - 輔色3 2" xfId="40"/>
    <cellStyle name="20% - 輔色3 3" xfId="41"/>
    <cellStyle name="20% - 輔色3 4" xfId="42"/>
    <cellStyle name="20% - 輔色3 5" xfId="43"/>
    <cellStyle name="20% - 輔色3 6" xfId="44"/>
    <cellStyle name="20% - 輔色3 7" xfId="45"/>
    <cellStyle name="20% - 輔色3 8" xfId="46"/>
    <cellStyle name="20% - 輔色3 9" xfId="47"/>
    <cellStyle name="20% - 輔色4" xfId="48"/>
    <cellStyle name="20% - 輔色4 10" xfId="49"/>
    <cellStyle name="20% - 輔色4 11" xfId="50"/>
    <cellStyle name="20% - 輔色4 2" xfId="51"/>
    <cellStyle name="20% - 輔色4 3" xfId="52"/>
    <cellStyle name="20% - 輔色4 4" xfId="53"/>
    <cellStyle name="20% - 輔色4 5" xfId="54"/>
    <cellStyle name="20% - 輔色4 6" xfId="55"/>
    <cellStyle name="20% - 輔色4 7" xfId="56"/>
    <cellStyle name="20% - 輔色4 8" xfId="57"/>
    <cellStyle name="20% - 輔色4 9" xfId="58"/>
    <cellStyle name="20% - 輔色5" xfId="59"/>
    <cellStyle name="20% - 輔色5 10" xfId="60"/>
    <cellStyle name="20% - 輔色5 11" xfId="61"/>
    <cellStyle name="20% - 輔色5 2" xfId="62"/>
    <cellStyle name="20% - 輔色5 3" xfId="63"/>
    <cellStyle name="20% - 輔色5 4" xfId="64"/>
    <cellStyle name="20% - 輔色5 5" xfId="65"/>
    <cellStyle name="20% - 輔色5 6" xfId="66"/>
    <cellStyle name="20% - 輔色5 7" xfId="67"/>
    <cellStyle name="20% - 輔色5 8" xfId="68"/>
    <cellStyle name="20% - 輔色5 9" xfId="69"/>
    <cellStyle name="20% - 輔色6" xfId="70"/>
    <cellStyle name="20% - 輔色6 10" xfId="71"/>
    <cellStyle name="20% - 輔色6 11" xfId="72"/>
    <cellStyle name="20% - 輔色6 2" xfId="73"/>
    <cellStyle name="20% - 輔色6 3" xfId="74"/>
    <cellStyle name="20% - 輔色6 4" xfId="75"/>
    <cellStyle name="20% - 輔色6 5" xfId="76"/>
    <cellStyle name="20% - 輔色6 6" xfId="77"/>
    <cellStyle name="20% - 輔色6 7" xfId="78"/>
    <cellStyle name="20% - 輔色6 8" xfId="79"/>
    <cellStyle name="20% - 輔色6 9" xfId="80"/>
    <cellStyle name="40% - 輔色1" xfId="81"/>
    <cellStyle name="40% - 輔色1 10" xfId="82"/>
    <cellStyle name="40% - 輔色1 11" xfId="83"/>
    <cellStyle name="40% - 輔色1 2" xfId="84"/>
    <cellStyle name="40% - 輔色1 3" xfId="85"/>
    <cellStyle name="40% - 輔色1 4" xfId="86"/>
    <cellStyle name="40% - 輔色1 5" xfId="87"/>
    <cellStyle name="40% - 輔色1 6" xfId="88"/>
    <cellStyle name="40% - 輔色1 7" xfId="89"/>
    <cellStyle name="40% - 輔色1 8" xfId="90"/>
    <cellStyle name="40% - 輔色1 9" xfId="91"/>
    <cellStyle name="40% - 輔色2" xfId="92"/>
    <cellStyle name="40% - 輔色2 10" xfId="93"/>
    <cellStyle name="40% - 輔色2 11" xfId="94"/>
    <cellStyle name="40% - 輔色2 2" xfId="95"/>
    <cellStyle name="40% - 輔色2 3" xfId="96"/>
    <cellStyle name="40% - 輔色2 4" xfId="97"/>
    <cellStyle name="40% - 輔色2 5" xfId="98"/>
    <cellStyle name="40% - 輔色2 6" xfId="99"/>
    <cellStyle name="40% - 輔色2 7" xfId="100"/>
    <cellStyle name="40% - 輔色2 8" xfId="101"/>
    <cellStyle name="40% - 輔色2 9" xfId="102"/>
    <cellStyle name="40% - 輔色3" xfId="103"/>
    <cellStyle name="40% - 輔色3 10" xfId="104"/>
    <cellStyle name="40% - 輔色3 11" xfId="105"/>
    <cellStyle name="40% - 輔色3 2" xfId="106"/>
    <cellStyle name="40% - 輔色3 3" xfId="107"/>
    <cellStyle name="40% - 輔色3 4" xfId="108"/>
    <cellStyle name="40% - 輔色3 5" xfId="109"/>
    <cellStyle name="40% - 輔色3 6" xfId="110"/>
    <cellStyle name="40% - 輔色3 7" xfId="111"/>
    <cellStyle name="40% - 輔色3 8" xfId="112"/>
    <cellStyle name="40% - 輔色3 9" xfId="113"/>
    <cellStyle name="40% - 輔色4" xfId="114"/>
    <cellStyle name="40% - 輔色4 10" xfId="115"/>
    <cellStyle name="40% - 輔色4 11" xfId="116"/>
    <cellStyle name="40% - 輔色4 2" xfId="117"/>
    <cellStyle name="40% - 輔色4 3" xfId="118"/>
    <cellStyle name="40% - 輔色4 4" xfId="119"/>
    <cellStyle name="40% - 輔色4 5" xfId="120"/>
    <cellStyle name="40% - 輔色4 6" xfId="121"/>
    <cellStyle name="40% - 輔色4 7" xfId="122"/>
    <cellStyle name="40% - 輔色4 8" xfId="123"/>
    <cellStyle name="40% - 輔色4 9" xfId="124"/>
    <cellStyle name="40% - 輔色5" xfId="125"/>
    <cellStyle name="40% - 輔色5 10" xfId="126"/>
    <cellStyle name="40% - 輔色5 11" xfId="127"/>
    <cellStyle name="40% - 輔色5 2" xfId="128"/>
    <cellStyle name="40% - 輔色5 3" xfId="129"/>
    <cellStyle name="40% - 輔色5 4" xfId="130"/>
    <cellStyle name="40% - 輔色5 5" xfId="131"/>
    <cellStyle name="40% - 輔色5 6" xfId="132"/>
    <cellStyle name="40% - 輔色5 7" xfId="133"/>
    <cellStyle name="40% - 輔色5 8" xfId="134"/>
    <cellStyle name="40% - 輔色5 9" xfId="135"/>
    <cellStyle name="40% - 輔色6" xfId="136"/>
    <cellStyle name="40% - 輔色6 10" xfId="137"/>
    <cellStyle name="40% - 輔色6 11" xfId="138"/>
    <cellStyle name="40% - 輔色6 2" xfId="139"/>
    <cellStyle name="40% - 輔色6 3" xfId="140"/>
    <cellStyle name="40% - 輔色6 4" xfId="141"/>
    <cellStyle name="40% - 輔色6 5" xfId="142"/>
    <cellStyle name="40% - 輔色6 6" xfId="143"/>
    <cellStyle name="40% - 輔色6 7" xfId="144"/>
    <cellStyle name="40% - 輔色6 8" xfId="145"/>
    <cellStyle name="40% - 輔色6 9" xfId="146"/>
    <cellStyle name="60% - 輔色1" xfId="147"/>
    <cellStyle name="60% - 輔色1 10" xfId="148"/>
    <cellStyle name="60% - 輔色1 11" xfId="149"/>
    <cellStyle name="60% - 輔色1 12" xfId="150"/>
    <cellStyle name="60% - 輔色1 2" xfId="151"/>
    <cellStyle name="60% - 輔色1 3" xfId="152"/>
    <cellStyle name="60% - 輔色1 4" xfId="153"/>
    <cellStyle name="60% - 輔色1 5" xfId="154"/>
    <cellStyle name="60% - 輔色1 6" xfId="155"/>
    <cellStyle name="60% - 輔色1 7" xfId="156"/>
    <cellStyle name="60% - 輔色1 8" xfId="157"/>
    <cellStyle name="60% - 輔色1 9" xfId="158"/>
    <cellStyle name="60% - 輔色2" xfId="159"/>
    <cellStyle name="60% - 輔色2 10" xfId="160"/>
    <cellStyle name="60% - 輔色2 11" xfId="161"/>
    <cellStyle name="60% - 輔色2 12" xfId="162"/>
    <cellStyle name="60% - 輔色2 2" xfId="163"/>
    <cellStyle name="60% - 輔色2 3" xfId="164"/>
    <cellStyle name="60% - 輔色2 4" xfId="165"/>
    <cellStyle name="60% - 輔色2 5" xfId="166"/>
    <cellStyle name="60% - 輔色2 6" xfId="167"/>
    <cellStyle name="60% - 輔色2 7" xfId="168"/>
    <cellStyle name="60% - 輔色2 8" xfId="169"/>
    <cellStyle name="60% - 輔色2 9" xfId="170"/>
    <cellStyle name="60% - 輔色3" xfId="171"/>
    <cellStyle name="60% - 輔色3 10" xfId="172"/>
    <cellStyle name="60% - 輔色3 11" xfId="173"/>
    <cellStyle name="60% - 輔色3 12" xfId="174"/>
    <cellStyle name="60% - 輔色3 2" xfId="175"/>
    <cellStyle name="60% - 輔色3 3" xfId="176"/>
    <cellStyle name="60% - 輔色3 4" xfId="177"/>
    <cellStyle name="60% - 輔色3 5" xfId="178"/>
    <cellStyle name="60% - 輔色3 6" xfId="179"/>
    <cellStyle name="60% - 輔色3 7" xfId="180"/>
    <cellStyle name="60% - 輔色3 8" xfId="181"/>
    <cellStyle name="60% - 輔色3 9" xfId="182"/>
    <cellStyle name="60% - 輔色4" xfId="183"/>
    <cellStyle name="60% - 輔色4 10" xfId="184"/>
    <cellStyle name="60% - 輔色4 11" xfId="185"/>
    <cellStyle name="60% - 輔色4 12" xfId="186"/>
    <cellStyle name="60% - 輔色4 2" xfId="187"/>
    <cellStyle name="60% - 輔色4 3" xfId="188"/>
    <cellStyle name="60% - 輔色4 4" xfId="189"/>
    <cellStyle name="60% - 輔色4 5" xfId="190"/>
    <cellStyle name="60% - 輔色4 6" xfId="191"/>
    <cellStyle name="60% - 輔色4 7" xfId="192"/>
    <cellStyle name="60% - 輔色4 8" xfId="193"/>
    <cellStyle name="60% - 輔色4 9" xfId="194"/>
    <cellStyle name="60% - 輔色5" xfId="195"/>
    <cellStyle name="60% - 輔色5 10" xfId="196"/>
    <cellStyle name="60% - 輔色5 11" xfId="197"/>
    <cellStyle name="60% - 輔色5 12" xfId="198"/>
    <cellStyle name="60% - 輔色5 2" xfId="199"/>
    <cellStyle name="60% - 輔色5 3" xfId="200"/>
    <cellStyle name="60% - 輔色5 4" xfId="201"/>
    <cellStyle name="60% - 輔色5 5" xfId="202"/>
    <cellStyle name="60% - 輔色5 6" xfId="203"/>
    <cellStyle name="60% - 輔色5 7" xfId="204"/>
    <cellStyle name="60% - 輔色5 8" xfId="205"/>
    <cellStyle name="60% - 輔色5 9" xfId="206"/>
    <cellStyle name="60% - 輔色6" xfId="207"/>
    <cellStyle name="60% - 輔色6 10" xfId="208"/>
    <cellStyle name="60% - 輔色6 11" xfId="209"/>
    <cellStyle name="60% - 輔色6 12" xfId="210"/>
    <cellStyle name="60% - 輔色6 2" xfId="211"/>
    <cellStyle name="60% - 輔色6 3" xfId="212"/>
    <cellStyle name="60% - 輔色6 4" xfId="213"/>
    <cellStyle name="60% - 輔色6 5" xfId="214"/>
    <cellStyle name="60% - 輔色6 6" xfId="215"/>
    <cellStyle name="60% - 輔色6 7" xfId="216"/>
    <cellStyle name="60% - 輔色6 8" xfId="217"/>
    <cellStyle name="60% - 輔色6 9" xfId="218"/>
    <cellStyle name="一般 10" xfId="219"/>
    <cellStyle name="一般 11" xfId="220"/>
    <cellStyle name="一般 2" xfId="221"/>
    <cellStyle name="一般 3" xfId="222"/>
    <cellStyle name="一般 4" xfId="223"/>
    <cellStyle name="一般 5" xfId="224"/>
    <cellStyle name="一般 6" xfId="225"/>
    <cellStyle name="一般 7" xfId="226"/>
    <cellStyle name="一般 8" xfId="227"/>
    <cellStyle name="一般 9" xfId="228"/>
    <cellStyle name="Comma" xfId="229"/>
    <cellStyle name="Comma [0]" xfId="230"/>
    <cellStyle name="Followed Hyperlink" xfId="231"/>
    <cellStyle name="中等" xfId="232"/>
    <cellStyle name="中等 10" xfId="233"/>
    <cellStyle name="中等 11" xfId="234"/>
    <cellStyle name="中等 12" xfId="235"/>
    <cellStyle name="中等 2" xfId="236"/>
    <cellStyle name="中等 3" xfId="237"/>
    <cellStyle name="中等 4" xfId="238"/>
    <cellStyle name="中等 5" xfId="239"/>
    <cellStyle name="中等 6" xfId="240"/>
    <cellStyle name="中等 7" xfId="241"/>
    <cellStyle name="中等 8" xfId="242"/>
    <cellStyle name="中等 9" xfId="243"/>
    <cellStyle name="合計" xfId="244"/>
    <cellStyle name="合計 10" xfId="245"/>
    <cellStyle name="合計 11" xfId="246"/>
    <cellStyle name="合計 2" xfId="247"/>
    <cellStyle name="合計 3" xfId="248"/>
    <cellStyle name="合計 4" xfId="249"/>
    <cellStyle name="合計 5" xfId="250"/>
    <cellStyle name="合計 6" xfId="251"/>
    <cellStyle name="合計 7" xfId="252"/>
    <cellStyle name="合計 8" xfId="253"/>
    <cellStyle name="合計 9" xfId="254"/>
    <cellStyle name="好" xfId="255"/>
    <cellStyle name="好 10" xfId="256"/>
    <cellStyle name="好 11" xfId="257"/>
    <cellStyle name="好 2" xfId="258"/>
    <cellStyle name="好 3" xfId="259"/>
    <cellStyle name="好 4" xfId="260"/>
    <cellStyle name="好 5" xfId="261"/>
    <cellStyle name="好 6" xfId="262"/>
    <cellStyle name="好 7" xfId="263"/>
    <cellStyle name="好 8" xfId="264"/>
    <cellStyle name="好 9" xfId="265"/>
    <cellStyle name="Percent" xfId="266"/>
    <cellStyle name="計算方式" xfId="267"/>
    <cellStyle name="計算方式 10" xfId="268"/>
    <cellStyle name="計算方式 11" xfId="269"/>
    <cellStyle name="計算方式 2" xfId="270"/>
    <cellStyle name="計算方式 3" xfId="271"/>
    <cellStyle name="計算方式 4" xfId="272"/>
    <cellStyle name="計算方式 5" xfId="273"/>
    <cellStyle name="計算方式 6" xfId="274"/>
    <cellStyle name="計算方式 7" xfId="275"/>
    <cellStyle name="計算方式 8" xfId="276"/>
    <cellStyle name="計算方式 9" xfId="277"/>
    <cellStyle name="Currency" xfId="278"/>
    <cellStyle name="Currency [0]" xfId="279"/>
    <cellStyle name="連結的儲存格" xfId="280"/>
    <cellStyle name="連結的儲存格 10" xfId="281"/>
    <cellStyle name="連結的儲存格 11" xfId="282"/>
    <cellStyle name="連結的儲存格 2" xfId="283"/>
    <cellStyle name="連結的儲存格 3" xfId="284"/>
    <cellStyle name="連結的儲存格 4" xfId="285"/>
    <cellStyle name="連結的儲存格 5" xfId="286"/>
    <cellStyle name="連結的儲存格 6" xfId="287"/>
    <cellStyle name="連結的儲存格 7" xfId="288"/>
    <cellStyle name="連結的儲存格 8" xfId="289"/>
    <cellStyle name="連結的儲存格 9" xfId="290"/>
    <cellStyle name="備註" xfId="291"/>
    <cellStyle name="備註 10" xfId="292"/>
    <cellStyle name="備註 11" xfId="293"/>
    <cellStyle name="備註 2" xfId="294"/>
    <cellStyle name="備註 3" xfId="295"/>
    <cellStyle name="備註 4" xfId="296"/>
    <cellStyle name="備註 5" xfId="297"/>
    <cellStyle name="備註 6" xfId="298"/>
    <cellStyle name="備註 7" xfId="299"/>
    <cellStyle name="備註 8" xfId="300"/>
    <cellStyle name="備註 9" xfId="301"/>
    <cellStyle name="Hyperlink" xfId="302"/>
    <cellStyle name="說明文字" xfId="303"/>
    <cellStyle name="說明文字 10" xfId="304"/>
    <cellStyle name="說明文字 11" xfId="305"/>
    <cellStyle name="說明文字 2" xfId="306"/>
    <cellStyle name="說明文字 3" xfId="307"/>
    <cellStyle name="說明文字 4" xfId="308"/>
    <cellStyle name="說明文字 5" xfId="309"/>
    <cellStyle name="說明文字 6" xfId="310"/>
    <cellStyle name="說明文字 7" xfId="311"/>
    <cellStyle name="說明文字 8" xfId="312"/>
    <cellStyle name="說明文字 9" xfId="313"/>
    <cellStyle name="輔色1" xfId="314"/>
    <cellStyle name="輔色1 10" xfId="315"/>
    <cellStyle name="輔色1 11" xfId="316"/>
    <cellStyle name="輔色1 2" xfId="317"/>
    <cellStyle name="輔色1 3" xfId="318"/>
    <cellStyle name="輔色1 4" xfId="319"/>
    <cellStyle name="輔色1 5" xfId="320"/>
    <cellStyle name="輔色1 6" xfId="321"/>
    <cellStyle name="輔色1 7" xfId="322"/>
    <cellStyle name="輔色1 8" xfId="323"/>
    <cellStyle name="輔色1 9" xfId="324"/>
    <cellStyle name="輔色2" xfId="325"/>
    <cellStyle name="輔色2 10" xfId="326"/>
    <cellStyle name="輔色2 11" xfId="327"/>
    <cellStyle name="輔色2 2" xfId="328"/>
    <cellStyle name="輔色2 3" xfId="329"/>
    <cellStyle name="輔色2 4" xfId="330"/>
    <cellStyle name="輔色2 5" xfId="331"/>
    <cellStyle name="輔色2 6" xfId="332"/>
    <cellStyle name="輔色2 7" xfId="333"/>
    <cellStyle name="輔色2 8" xfId="334"/>
    <cellStyle name="輔色2 9" xfId="335"/>
    <cellStyle name="輔色3" xfId="336"/>
    <cellStyle name="輔色3 10" xfId="337"/>
    <cellStyle name="輔色3 11" xfId="338"/>
    <cellStyle name="輔色3 2" xfId="339"/>
    <cellStyle name="輔色3 3" xfId="340"/>
    <cellStyle name="輔色3 4" xfId="341"/>
    <cellStyle name="輔色3 5" xfId="342"/>
    <cellStyle name="輔色3 6" xfId="343"/>
    <cellStyle name="輔色3 7" xfId="344"/>
    <cellStyle name="輔色3 8" xfId="345"/>
    <cellStyle name="輔色3 9" xfId="346"/>
    <cellStyle name="輔色4" xfId="347"/>
    <cellStyle name="輔色4 10" xfId="348"/>
    <cellStyle name="輔色4 11" xfId="349"/>
    <cellStyle name="輔色4 2" xfId="350"/>
    <cellStyle name="輔色4 3" xfId="351"/>
    <cellStyle name="輔色4 4" xfId="352"/>
    <cellStyle name="輔色4 5" xfId="353"/>
    <cellStyle name="輔色4 6" xfId="354"/>
    <cellStyle name="輔色4 7" xfId="355"/>
    <cellStyle name="輔色4 8" xfId="356"/>
    <cellStyle name="輔色4 9" xfId="357"/>
    <cellStyle name="輔色5" xfId="358"/>
    <cellStyle name="輔色5 10" xfId="359"/>
    <cellStyle name="輔色5 11" xfId="360"/>
    <cellStyle name="輔色5 2" xfId="361"/>
    <cellStyle name="輔色5 3" xfId="362"/>
    <cellStyle name="輔色5 4" xfId="363"/>
    <cellStyle name="輔色5 5" xfId="364"/>
    <cellStyle name="輔色5 6" xfId="365"/>
    <cellStyle name="輔色5 7" xfId="366"/>
    <cellStyle name="輔色5 8" xfId="367"/>
    <cellStyle name="輔色5 9" xfId="368"/>
    <cellStyle name="輔色6" xfId="369"/>
    <cellStyle name="輔色6 10" xfId="370"/>
    <cellStyle name="輔色6 11" xfId="371"/>
    <cellStyle name="輔色6 2" xfId="372"/>
    <cellStyle name="輔色6 3" xfId="373"/>
    <cellStyle name="輔色6 4" xfId="374"/>
    <cellStyle name="輔色6 5" xfId="375"/>
    <cellStyle name="輔色6 6" xfId="376"/>
    <cellStyle name="輔色6 7" xfId="377"/>
    <cellStyle name="輔色6 8" xfId="378"/>
    <cellStyle name="輔色6 9" xfId="379"/>
    <cellStyle name="標題" xfId="380"/>
    <cellStyle name="標題 1" xfId="381"/>
    <cellStyle name="標題 1 10" xfId="382"/>
    <cellStyle name="標題 1 11" xfId="383"/>
    <cellStyle name="標題 1 2" xfId="384"/>
    <cellStyle name="標題 1 3" xfId="385"/>
    <cellStyle name="標題 1 4" xfId="386"/>
    <cellStyle name="標題 1 5" xfId="387"/>
    <cellStyle name="標題 1 6" xfId="388"/>
    <cellStyle name="標題 1 7" xfId="389"/>
    <cellStyle name="標題 1 8" xfId="390"/>
    <cellStyle name="標題 1 9" xfId="391"/>
    <cellStyle name="標題 10" xfId="392"/>
    <cellStyle name="標題 11" xfId="393"/>
    <cellStyle name="標題 12" xfId="394"/>
    <cellStyle name="標題 13" xfId="395"/>
    <cellStyle name="標題 14" xfId="396"/>
    <cellStyle name="標題 2" xfId="397"/>
    <cellStyle name="標題 2 10" xfId="398"/>
    <cellStyle name="標題 2 11" xfId="399"/>
    <cellStyle name="標題 2 2" xfId="400"/>
    <cellStyle name="標題 2 3" xfId="401"/>
    <cellStyle name="標題 2 4" xfId="402"/>
    <cellStyle name="標題 2 5" xfId="403"/>
    <cellStyle name="標題 2 6" xfId="404"/>
    <cellStyle name="標題 2 7" xfId="405"/>
    <cellStyle name="標題 2 8" xfId="406"/>
    <cellStyle name="標題 2 9" xfId="407"/>
    <cellStyle name="標題 3" xfId="408"/>
    <cellStyle name="標題 3 10" xfId="409"/>
    <cellStyle name="標題 3 11" xfId="410"/>
    <cellStyle name="標題 3 2" xfId="411"/>
    <cellStyle name="標題 3 3" xfId="412"/>
    <cellStyle name="標題 3 4" xfId="413"/>
    <cellStyle name="標題 3 5" xfId="414"/>
    <cellStyle name="標題 3 6" xfId="415"/>
    <cellStyle name="標題 3 7" xfId="416"/>
    <cellStyle name="標題 3 8" xfId="417"/>
    <cellStyle name="標題 3 9" xfId="418"/>
    <cellStyle name="標題 4" xfId="419"/>
    <cellStyle name="標題 4 10" xfId="420"/>
    <cellStyle name="標題 4 11" xfId="421"/>
    <cellStyle name="標題 4 2" xfId="422"/>
    <cellStyle name="標題 4 3" xfId="423"/>
    <cellStyle name="標題 4 4" xfId="424"/>
    <cellStyle name="標題 4 5" xfId="425"/>
    <cellStyle name="標題 4 6" xfId="426"/>
    <cellStyle name="標題 4 7" xfId="427"/>
    <cellStyle name="標題 4 8" xfId="428"/>
    <cellStyle name="標題 4 9" xfId="429"/>
    <cellStyle name="標題 5" xfId="430"/>
    <cellStyle name="標題 6" xfId="431"/>
    <cellStyle name="標題 7" xfId="432"/>
    <cellStyle name="標題 8" xfId="433"/>
    <cellStyle name="標題 9" xfId="434"/>
    <cellStyle name="輸入" xfId="435"/>
    <cellStyle name="輸入 10" xfId="436"/>
    <cellStyle name="輸入 11" xfId="437"/>
    <cellStyle name="輸入 2" xfId="438"/>
    <cellStyle name="輸入 3" xfId="439"/>
    <cellStyle name="輸入 4" xfId="440"/>
    <cellStyle name="輸入 5" xfId="441"/>
    <cellStyle name="輸入 6" xfId="442"/>
    <cellStyle name="輸入 7" xfId="443"/>
    <cellStyle name="輸入 8" xfId="444"/>
    <cellStyle name="輸入 9" xfId="445"/>
    <cellStyle name="輸出" xfId="446"/>
    <cellStyle name="輸出 10" xfId="447"/>
    <cellStyle name="輸出 11" xfId="448"/>
    <cellStyle name="輸出 2" xfId="449"/>
    <cellStyle name="輸出 3" xfId="450"/>
    <cellStyle name="輸出 4" xfId="451"/>
    <cellStyle name="輸出 5" xfId="452"/>
    <cellStyle name="輸出 6" xfId="453"/>
    <cellStyle name="輸出 7" xfId="454"/>
    <cellStyle name="輸出 8" xfId="455"/>
    <cellStyle name="輸出 9" xfId="456"/>
    <cellStyle name="檢查儲存格" xfId="457"/>
    <cellStyle name="檢查儲存格 10" xfId="458"/>
    <cellStyle name="檢查儲存格 11" xfId="459"/>
    <cellStyle name="檢查儲存格 2" xfId="460"/>
    <cellStyle name="檢查儲存格 3" xfId="461"/>
    <cellStyle name="檢查儲存格 4" xfId="462"/>
    <cellStyle name="檢查儲存格 5" xfId="463"/>
    <cellStyle name="檢查儲存格 6" xfId="464"/>
    <cellStyle name="檢查儲存格 7" xfId="465"/>
    <cellStyle name="檢查儲存格 8" xfId="466"/>
    <cellStyle name="檢查儲存格 9" xfId="467"/>
    <cellStyle name="壞" xfId="468"/>
    <cellStyle name="壞 10" xfId="469"/>
    <cellStyle name="壞 11" xfId="470"/>
    <cellStyle name="壞 2" xfId="471"/>
    <cellStyle name="壞 3" xfId="472"/>
    <cellStyle name="壞 4" xfId="473"/>
    <cellStyle name="壞 5" xfId="474"/>
    <cellStyle name="壞 6" xfId="475"/>
    <cellStyle name="壞 7" xfId="476"/>
    <cellStyle name="壞 8" xfId="477"/>
    <cellStyle name="壞 9" xfId="478"/>
    <cellStyle name="警告文字" xfId="479"/>
    <cellStyle name="警告文字 10" xfId="480"/>
    <cellStyle name="警告文字 11" xfId="481"/>
    <cellStyle name="警告文字 2" xfId="482"/>
    <cellStyle name="警告文字 3" xfId="483"/>
    <cellStyle name="警告文字 4" xfId="484"/>
    <cellStyle name="警告文字 5" xfId="485"/>
    <cellStyle name="警告文字 6" xfId="486"/>
    <cellStyle name="警告文字 7" xfId="487"/>
    <cellStyle name="警告文字 8" xfId="488"/>
    <cellStyle name="警告文字 9" xfId="4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47625</xdr:colOff>
      <xdr:row>3</xdr:row>
      <xdr:rowOff>9525</xdr:rowOff>
    </xdr:from>
    <xdr:to>
      <xdr:col>38</xdr:col>
      <xdr:colOff>38100</xdr:colOff>
      <xdr:row>7</xdr:row>
      <xdr:rowOff>200025</xdr:rowOff>
    </xdr:to>
    <xdr:sp>
      <xdr:nvSpPr>
        <xdr:cNvPr id="1" name="Oval 1"/>
        <xdr:cNvSpPr>
          <a:spLocks/>
        </xdr:cNvSpPr>
      </xdr:nvSpPr>
      <xdr:spPr>
        <a:xfrm>
          <a:off x="12087225" y="3200400"/>
          <a:ext cx="30480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304800</xdr:colOff>
      <xdr:row>2</xdr:row>
      <xdr:rowOff>2609850</xdr:rowOff>
    </xdr:from>
    <xdr:to>
      <xdr:col>7</xdr:col>
      <xdr:colOff>57150</xdr:colOff>
      <xdr:row>8</xdr:row>
      <xdr:rowOff>66675</xdr:rowOff>
    </xdr:to>
    <xdr:sp>
      <xdr:nvSpPr>
        <xdr:cNvPr id="2" name="Oval 3"/>
        <xdr:cNvSpPr>
          <a:spLocks/>
        </xdr:cNvSpPr>
      </xdr:nvSpPr>
      <xdr:spPr>
        <a:xfrm>
          <a:off x="1990725" y="3171825"/>
          <a:ext cx="381000" cy="1304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38100</xdr:colOff>
      <xdr:row>2</xdr:row>
      <xdr:rowOff>2628900</xdr:rowOff>
    </xdr:from>
    <xdr:to>
      <xdr:col>37</xdr:col>
      <xdr:colOff>66675</xdr:colOff>
      <xdr:row>7</xdr:row>
      <xdr:rowOff>209550</xdr:rowOff>
    </xdr:to>
    <xdr:sp>
      <xdr:nvSpPr>
        <xdr:cNvPr id="3" name="Oval 5"/>
        <xdr:cNvSpPr>
          <a:spLocks/>
        </xdr:cNvSpPr>
      </xdr:nvSpPr>
      <xdr:spPr>
        <a:xfrm>
          <a:off x="11763375" y="3190875"/>
          <a:ext cx="342900" cy="12001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38100</xdr:colOff>
      <xdr:row>2</xdr:row>
      <xdr:rowOff>2552700</xdr:rowOff>
    </xdr:from>
    <xdr:to>
      <xdr:col>9</xdr:col>
      <xdr:colOff>66675</xdr:colOff>
      <xdr:row>8</xdr:row>
      <xdr:rowOff>0</xdr:rowOff>
    </xdr:to>
    <xdr:sp>
      <xdr:nvSpPr>
        <xdr:cNvPr id="4" name="Oval 6"/>
        <xdr:cNvSpPr>
          <a:spLocks/>
        </xdr:cNvSpPr>
      </xdr:nvSpPr>
      <xdr:spPr>
        <a:xfrm>
          <a:off x="2667000" y="3114675"/>
          <a:ext cx="342900" cy="1295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2619375</xdr:rowOff>
    </xdr:from>
    <xdr:to>
      <xdr:col>4</xdr:col>
      <xdr:colOff>38100</xdr:colOff>
      <xdr:row>7</xdr:row>
      <xdr:rowOff>180975</xdr:rowOff>
    </xdr:to>
    <xdr:sp>
      <xdr:nvSpPr>
        <xdr:cNvPr id="5" name="Oval 7"/>
        <xdr:cNvSpPr>
          <a:spLocks/>
        </xdr:cNvSpPr>
      </xdr:nvSpPr>
      <xdr:spPr>
        <a:xfrm>
          <a:off x="1009650" y="3181350"/>
          <a:ext cx="400050" cy="11811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456"/>
  <sheetViews>
    <sheetView tabSelected="1" zoomScale="80" zoomScaleNormal="80" zoomScalePageLayoutView="0" workbookViewId="0" topLeftCell="A1">
      <selection activeCell="S124" sqref="R124:S124"/>
    </sheetView>
  </sheetViews>
  <sheetFormatPr defaultColWidth="9.00390625" defaultRowHeight="16.5"/>
  <cols>
    <col min="1" max="1" width="4.50390625" style="1" customWidth="1"/>
    <col min="2" max="2" width="5.25390625" style="2" customWidth="1"/>
    <col min="3" max="10" width="4.125" style="2" customWidth="1"/>
    <col min="11" max="11" width="5.00390625" style="2" customWidth="1"/>
    <col min="12" max="17" width="4.125" style="2" customWidth="1"/>
    <col min="18" max="18" width="5.125" style="2" customWidth="1"/>
    <col min="19" max="29" width="4.125" style="2" customWidth="1"/>
    <col min="30" max="30" width="5.125" style="2" customWidth="1"/>
    <col min="31" max="35" width="4.125" style="2" customWidth="1"/>
    <col min="36" max="36" width="5.125" style="2" customWidth="1"/>
    <col min="37" max="38" width="4.125" style="2" customWidth="1"/>
    <col min="39" max="39" width="4.125" style="57" customWidth="1"/>
    <col min="40" max="40" width="5.50390625" style="57" customWidth="1"/>
    <col min="41" max="41" width="4.875" style="2" customWidth="1"/>
    <col min="42" max="42" width="7.50390625" style="2" customWidth="1"/>
    <col min="43" max="16384" width="9.00390625" style="2" customWidth="1"/>
  </cols>
  <sheetData>
    <row r="1" spans="1:42" ht="27" customHeight="1">
      <c r="A1" s="81" t="s">
        <v>113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</row>
    <row r="2" spans="1:42" ht="17.25" customHeight="1">
      <c r="A2" s="83" t="s">
        <v>83</v>
      </c>
      <c r="B2" s="84"/>
      <c r="C2" s="64">
        <v>1</v>
      </c>
      <c r="D2" s="64">
        <v>2</v>
      </c>
      <c r="E2" s="64">
        <v>3</v>
      </c>
      <c r="F2" s="64">
        <v>4</v>
      </c>
      <c r="G2" s="64">
        <v>5</v>
      </c>
      <c r="H2" s="64">
        <v>6</v>
      </c>
      <c r="I2" s="64">
        <v>7</v>
      </c>
      <c r="J2" s="64">
        <v>8</v>
      </c>
      <c r="K2" s="64">
        <v>9</v>
      </c>
      <c r="L2" s="64">
        <v>10</v>
      </c>
      <c r="M2" s="64">
        <v>11</v>
      </c>
      <c r="N2" s="64">
        <v>12</v>
      </c>
      <c r="O2" s="64">
        <v>13</v>
      </c>
      <c r="P2" s="64">
        <v>14</v>
      </c>
      <c r="Q2" s="64">
        <v>15</v>
      </c>
      <c r="R2" s="64">
        <v>16</v>
      </c>
      <c r="S2" s="64">
        <v>17</v>
      </c>
      <c r="T2" s="64">
        <v>18</v>
      </c>
      <c r="U2" s="64">
        <v>19</v>
      </c>
      <c r="V2" s="64">
        <v>20</v>
      </c>
      <c r="W2" s="64">
        <v>21</v>
      </c>
      <c r="X2" s="64">
        <v>22</v>
      </c>
      <c r="Y2" s="64">
        <v>23</v>
      </c>
      <c r="Z2" s="64">
        <v>24</v>
      </c>
      <c r="AA2" s="64">
        <v>25</v>
      </c>
      <c r="AB2" s="64">
        <v>26</v>
      </c>
      <c r="AC2" s="64">
        <v>27</v>
      </c>
      <c r="AD2" s="64">
        <v>28</v>
      </c>
      <c r="AE2" s="64">
        <v>29</v>
      </c>
      <c r="AF2" s="64">
        <v>30</v>
      </c>
      <c r="AG2" s="64">
        <v>31</v>
      </c>
      <c r="AH2" s="64">
        <v>32</v>
      </c>
      <c r="AI2" s="64">
        <v>33</v>
      </c>
      <c r="AJ2" s="64">
        <v>34</v>
      </c>
      <c r="AK2" s="65">
        <v>35</v>
      </c>
      <c r="AL2" s="65">
        <v>36</v>
      </c>
      <c r="AM2" s="66">
        <v>37</v>
      </c>
      <c r="AN2" s="66">
        <v>38</v>
      </c>
      <c r="AO2" s="65">
        <v>39</v>
      </c>
      <c r="AP2" s="73" t="s">
        <v>1</v>
      </c>
    </row>
    <row r="3" spans="1:42" s="3" customFormat="1" ht="207" customHeight="1" thickBot="1">
      <c r="A3" s="85"/>
      <c r="B3" s="86"/>
      <c r="C3" s="18" t="s">
        <v>2</v>
      </c>
      <c r="D3" s="18" t="s">
        <v>3</v>
      </c>
      <c r="E3" s="18" t="s">
        <v>4</v>
      </c>
      <c r="F3" s="18" t="s">
        <v>5</v>
      </c>
      <c r="G3" s="18" t="s">
        <v>60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  <c r="M3" s="18" t="s">
        <v>11</v>
      </c>
      <c r="N3" s="18" t="s">
        <v>12</v>
      </c>
      <c r="O3" s="18" t="s">
        <v>13</v>
      </c>
      <c r="P3" s="18" t="s">
        <v>14</v>
      </c>
      <c r="Q3" s="18" t="s">
        <v>15</v>
      </c>
      <c r="R3" s="18" t="s">
        <v>16</v>
      </c>
      <c r="S3" s="18" t="s">
        <v>17</v>
      </c>
      <c r="T3" s="18" t="s">
        <v>18</v>
      </c>
      <c r="U3" s="18" t="s">
        <v>19</v>
      </c>
      <c r="V3" s="18" t="s">
        <v>20</v>
      </c>
      <c r="W3" s="18" t="s">
        <v>21</v>
      </c>
      <c r="X3" s="18" t="s">
        <v>22</v>
      </c>
      <c r="Y3" s="18" t="s">
        <v>23</v>
      </c>
      <c r="Z3" s="18" t="s">
        <v>24</v>
      </c>
      <c r="AA3" s="18" t="s">
        <v>25</v>
      </c>
      <c r="AB3" s="18" t="s">
        <v>26</v>
      </c>
      <c r="AC3" s="18" t="s">
        <v>27</v>
      </c>
      <c r="AD3" s="18" t="s">
        <v>28</v>
      </c>
      <c r="AE3" s="18" t="s">
        <v>29</v>
      </c>
      <c r="AF3" s="18" t="s">
        <v>30</v>
      </c>
      <c r="AG3" s="18" t="s">
        <v>31</v>
      </c>
      <c r="AH3" s="18" t="s">
        <v>32</v>
      </c>
      <c r="AI3" s="18" t="s">
        <v>33</v>
      </c>
      <c r="AJ3" s="18" t="s">
        <v>34</v>
      </c>
      <c r="AK3" s="18" t="s">
        <v>35</v>
      </c>
      <c r="AL3" s="18" t="s">
        <v>36</v>
      </c>
      <c r="AM3" s="50" t="s">
        <v>37</v>
      </c>
      <c r="AN3" s="51" t="s">
        <v>61</v>
      </c>
      <c r="AO3" s="18" t="s">
        <v>0</v>
      </c>
      <c r="AP3" s="74"/>
    </row>
    <row r="4" spans="1:42" s="3" customFormat="1" ht="24" customHeight="1" thickBot="1">
      <c r="A4" s="87" t="s">
        <v>59</v>
      </c>
      <c r="B4" s="88"/>
      <c r="C4" s="20">
        <f aca="true" t="shared" si="0" ref="C4:AO4">C13+C18+C23+C28+C33+C38+C43+C48+C53+C58+C63+C68+C73+C78+C83+C88+C93+C98+C103+C108+C113+C118</f>
        <v>14</v>
      </c>
      <c r="D4" s="20">
        <f t="shared" si="0"/>
        <v>28</v>
      </c>
      <c r="E4" s="20">
        <f t="shared" si="0"/>
        <v>9</v>
      </c>
      <c r="F4" s="20">
        <f t="shared" si="0"/>
        <v>6</v>
      </c>
      <c r="G4" s="20">
        <f t="shared" si="0"/>
        <v>26</v>
      </c>
      <c r="H4" s="20">
        <f t="shared" si="0"/>
        <v>3</v>
      </c>
      <c r="I4" s="20">
        <f t="shared" si="0"/>
        <v>37</v>
      </c>
      <c r="J4" s="20">
        <f t="shared" si="0"/>
        <v>2</v>
      </c>
      <c r="K4" s="20">
        <f t="shared" si="0"/>
        <v>1</v>
      </c>
      <c r="L4" s="20">
        <f t="shared" si="0"/>
        <v>9</v>
      </c>
      <c r="M4" s="20">
        <f t="shared" si="0"/>
        <v>4</v>
      </c>
      <c r="N4" s="20">
        <f t="shared" si="0"/>
        <v>2</v>
      </c>
      <c r="O4" s="20">
        <f t="shared" si="0"/>
        <v>0</v>
      </c>
      <c r="P4" s="20">
        <f t="shared" si="0"/>
        <v>1</v>
      </c>
      <c r="Q4" s="20">
        <f t="shared" si="0"/>
        <v>0</v>
      </c>
      <c r="R4" s="20">
        <f t="shared" si="0"/>
        <v>1</v>
      </c>
      <c r="S4" s="20">
        <f t="shared" si="0"/>
        <v>0</v>
      </c>
      <c r="T4" s="20">
        <f t="shared" si="0"/>
        <v>0</v>
      </c>
      <c r="U4" s="20">
        <f t="shared" si="0"/>
        <v>3</v>
      </c>
      <c r="V4" s="20">
        <f t="shared" si="0"/>
        <v>1</v>
      </c>
      <c r="W4" s="20">
        <f t="shared" si="0"/>
        <v>0</v>
      </c>
      <c r="X4" s="20">
        <f t="shared" si="0"/>
        <v>0</v>
      </c>
      <c r="Y4" s="20">
        <f t="shared" si="0"/>
        <v>7</v>
      </c>
      <c r="Z4" s="20">
        <f t="shared" si="0"/>
        <v>0</v>
      </c>
      <c r="AA4" s="20">
        <f t="shared" si="0"/>
        <v>0</v>
      </c>
      <c r="AB4" s="20">
        <f t="shared" si="0"/>
        <v>1</v>
      </c>
      <c r="AC4" s="20">
        <f t="shared" si="0"/>
        <v>24</v>
      </c>
      <c r="AD4" s="20">
        <f t="shared" si="0"/>
        <v>9</v>
      </c>
      <c r="AE4" s="20">
        <f t="shared" si="0"/>
        <v>1</v>
      </c>
      <c r="AF4" s="20">
        <f t="shared" si="0"/>
        <v>0</v>
      </c>
      <c r="AG4" s="20">
        <f t="shared" si="0"/>
        <v>1</v>
      </c>
      <c r="AH4" s="20">
        <f t="shared" si="0"/>
        <v>0</v>
      </c>
      <c r="AI4" s="20">
        <f t="shared" si="0"/>
        <v>5</v>
      </c>
      <c r="AJ4" s="20">
        <f t="shared" si="0"/>
        <v>1</v>
      </c>
      <c r="AK4" s="20">
        <f t="shared" si="0"/>
        <v>30</v>
      </c>
      <c r="AL4" s="21">
        <f t="shared" si="0"/>
        <v>58</v>
      </c>
      <c r="AM4" s="60">
        <f t="shared" si="0"/>
        <v>10</v>
      </c>
      <c r="AN4" s="60">
        <f t="shared" si="0"/>
        <v>1</v>
      </c>
      <c r="AO4" s="20">
        <f t="shared" si="0"/>
        <v>144</v>
      </c>
      <c r="AP4" s="22">
        <f>SUM(C4:AO4)</f>
        <v>439</v>
      </c>
    </row>
    <row r="5" spans="1:42" s="3" customFormat="1" ht="18" customHeight="1">
      <c r="A5" s="75" t="s">
        <v>38</v>
      </c>
      <c r="B5" s="76"/>
      <c r="C5" s="23">
        <f aca="true" t="shared" si="1" ref="C5:AP5">C9+C14+C19+C24+C29+C34+C39+C44+C49+C54+C59+C64+C69+C74+C79+C84+C89+C94+C99+C104+C109+C114</f>
        <v>4</v>
      </c>
      <c r="D5" s="23">
        <f t="shared" si="1"/>
        <v>22</v>
      </c>
      <c r="E5" s="23">
        <f t="shared" si="1"/>
        <v>0</v>
      </c>
      <c r="F5" s="23">
        <f t="shared" si="1"/>
        <v>2</v>
      </c>
      <c r="G5" s="23">
        <f t="shared" si="1"/>
        <v>7</v>
      </c>
      <c r="H5" s="23">
        <f t="shared" si="1"/>
        <v>0</v>
      </c>
      <c r="I5" s="23">
        <f t="shared" si="1"/>
        <v>0</v>
      </c>
      <c r="J5" s="23">
        <f t="shared" si="1"/>
        <v>0</v>
      </c>
      <c r="K5" s="23">
        <f t="shared" si="1"/>
        <v>0</v>
      </c>
      <c r="L5" s="23">
        <f t="shared" si="1"/>
        <v>2</v>
      </c>
      <c r="M5" s="23">
        <f t="shared" si="1"/>
        <v>0</v>
      </c>
      <c r="N5" s="23">
        <f t="shared" si="1"/>
        <v>1</v>
      </c>
      <c r="O5" s="23">
        <f t="shared" si="1"/>
        <v>0</v>
      </c>
      <c r="P5" s="23">
        <f t="shared" si="1"/>
        <v>1</v>
      </c>
      <c r="Q5" s="23">
        <f t="shared" si="1"/>
        <v>0</v>
      </c>
      <c r="R5" s="23">
        <f t="shared" si="1"/>
        <v>0</v>
      </c>
      <c r="S5" s="23">
        <f t="shared" si="1"/>
        <v>0</v>
      </c>
      <c r="T5" s="23">
        <f t="shared" si="1"/>
        <v>0</v>
      </c>
      <c r="U5" s="23">
        <f t="shared" si="1"/>
        <v>1</v>
      </c>
      <c r="V5" s="23">
        <f t="shared" si="1"/>
        <v>0</v>
      </c>
      <c r="W5" s="23">
        <f t="shared" si="1"/>
        <v>0</v>
      </c>
      <c r="X5" s="23">
        <f t="shared" si="1"/>
        <v>0</v>
      </c>
      <c r="Y5" s="23">
        <f t="shared" si="1"/>
        <v>7</v>
      </c>
      <c r="Z5" s="23">
        <f t="shared" si="1"/>
        <v>0</v>
      </c>
      <c r="AA5" s="23">
        <f t="shared" si="1"/>
        <v>0</v>
      </c>
      <c r="AB5" s="23">
        <f t="shared" si="1"/>
        <v>1</v>
      </c>
      <c r="AC5" s="23">
        <f t="shared" si="1"/>
        <v>21</v>
      </c>
      <c r="AD5" s="23">
        <f t="shared" si="1"/>
        <v>9</v>
      </c>
      <c r="AE5" s="23">
        <f t="shared" si="1"/>
        <v>1</v>
      </c>
      <c r="AF5" s="23">
        <f t="shared" si="1"/>
        <v>0</v>
      </c>
      <c r="AG5" s="23">
        <f t="shared" si="1"/>
        <v>1</v>
      </c>
      <c r="AH5" s="23">
        <f t="shared" si="1"/>
        <v>0</v>
      </c>
      <c r="AI5" s="23">
        <f t="shared" si="1"/>
        <v>2</v>
      </c>
      <c r="AJ5" s="23">
        <f t="shared" si="1"/>
        <v>1</v>
      </c>
      <c r="AK5" s="23">
        <f t="shared" si="1"/>
        <v>26</v>
      </c>
      <c r="AL5" s="23">
        <f t="shared" si="1"/>
        <v>40</v>
      </c>
      <c r="AM5" s="61">
        <f t="shared" si="1"/>
        <v>8</v>
      </c>
      <c r="AN5" s="61">
        <f t="shared" si="1"/>
        <v>1</v>
      </c>
      <c r="AO5" s="23">
        <f t="shared" si="1"/>
        <v>36</v>
      </c>
      <c r="AP5" s="23">
        <f t="shared" si="1"/>
        <v>194</v>
      </c>
    </row>
    <row r="6" spans="1:42" s="3" customFormat="1" ht="18" customHeight="1">
      <c r="A6" s="77" t="s">
        <v>82</v>
      </c>
      <c r="B6" s="78"/>
      <c r="C6" s="19">
        <f aca="true" t="shared" si="2" ref="C6:AP6">C10+C15+C20+C25+C30+C35+C40+C45+C50+C55+C60+C65+C70+C75+C80+C85+C90+C95+C100+C105+C110+C115</f>
        <v>0</v>
      </c>
      <c r="D6" s="19">
        <f t="shared" si="2"/>
        <v>1</v>
      </c>
      <c r="E6" s="19">
        <f t="shared" si="2"/>
        <v>0</v>
      </c>
      <c r="F6" s="19">
        <f t="shared" si="2"/>
        <v>0</v>
      </c>
      <c r="G6" s="19">
        <f t="shared" si="2"/>
        <v>3</v>
      </c>
      <c r="H6" s="19">
        <f t="shared" si="2"/>
        <v>0</v>
      </c>
      <c r="I6" s="19">
        <f t="shared" si="2"/>
        <v>0</v>
      </c>
      <c r="J6" s="19">
        <f t="shared" si="2"/>
        <v>0</v>
      </c>
      <c r="K6" s="19">
        <f t="shared" si="2"/>
        <v>0</v>
      </c>
      <c r="L6" s="19">
        <f t="shared" si="2"/>
        <v>0</v>
      </c>
      <c r="M6" s="19">
        <f t="shared" si="2"/>
        <v>0</v>
      </c>
      <c r="N6" s="19">
        <f t="shared" si="2"/>
        <v>0</v>
      </c>
      <c r="O6" s="19">
        <f t="shared" si="2"/>
        <v>0</v>
      </c>
      <c r="P6" s="19">
        <f t="shared" si="2"/>
        <v>0</v>
      </c>
      <c r="Q6" s="19">
        <f t="shared" si="2"/>
        <v>0</v>
      </c>
      <c r="R6" s="19">
        <f t="shared" si="2"/>
        <v>0</v>
      </c>
      <c r="S6" s="19">
        <f t="shared" si="2"/>
        <v>0</v>
      </c>
      <c r="T6" s="19">
        <f t="shared" si="2"/>
        <v>0</v>
      </c>
      <c r="U6" s="19">
        <f t="shared" si="2"/>
        <v>0</v>
      </c>
      <c r="V6" s="19">
        <f t="shared" si="2"/>
        <v>0</v>
      </c>
      <c r="W6" s="19">
        <f t="shared" si="2"/>
        <v>0</v>
      </c>
      <c r="X6" s="19">
        <f t="shared" si="2"/>
        <v>0</v>
      </c>
      <c r="Y6" s="19">
        <f t="shared" si="2"/>
        <v>0</v>
      </c>
      <c r="Z6" s="19">
        <f t="shared" si="2"/>
        <v>0</v>
      </c>
      <c r="AA6" s="19">
        <f t="shared" si="2"/>
        <v>0</v>
      </c>
      <c r="AB6" s="19">
        <f t="shared" si="2"/>
        <v>0</v>
      </c>
      <c r="AC6" s="19">
        <f t="shared" si="2"/>
        <v>0</v>
      </c>
      <c r="AD6" s="19">
        <f t="shared" si="2"/>
        <v>0</v>
      </c>
      <c r="AE6" s="19">
        <f t="shared" si="2"/>
        <v>0</v>
      </c>
      <c r="AF6" s="19">
        <f t="shared" si="2"/>
        <v>0</v>
      </c>
      <c r="AG6" s="19">
        <f t="shared" si="2"/>
        <v>0</v>
      </c>
      <c r="AH6" s="19">
        <f t="shared" si="2"/>
        <v>0</v>
      </c>
      <c r="AI6" s="19">
        <f t="shared" si="2"/>
        <v>0</v>
      </c>
      <c r="AJ6" s="19">
        <f t="shared" si="2"/>
        <v>0</v>
      </c>
      <c r="AK6" s="19">
        <f t="shared" si="2"/>
        <v>0</v>
      </c>
      <c r="AL6" s="19">
        <f t="shared" si="2"/>
        <v>0</v>
      </c>
      <c r="AM6" s="62">
        <f t="shared" si="2"/>
        <v>0</v>
      </c>
      <c r="AN6" s="62">
        <f t="shared" si="2"/>
        <v>0</v>
      </c>
      <c r="AO6" s="19">
        <f t="shared" si="2"/>
        <v>1</v>
      </c>
      <c r="AP6" s="19">
        <f t="shared" si="2"/>
        <v>5</v>
      </c>
    </row>
    <row r="7" spans="1:42" s="3" customFormat="1" ht="18" customHeight="1">
      <c r="A7" s="77" t="s">
        <v>40</v>
      </c>
      <c r="B7" s="78"/>
      <c r="C7" s="19">
        <f aca="true" t="shared" si="3" ref="C7:AP7">C11+C16+C21+C26+C31+C36+C41+C46+C51+C56+C61+C66+C71+C76+C81+C86+C91+C96+C101+C106+C111+C116</f>
        <v>10</v>
      </c>
      <c r="D7" s="19">
        <f t="shared" si="3"/>
        <v>5</v>
      </c>
      <c r="E7" s="19">
        <f t="shared" si="3"/>
        <v>9</v>
      </c>
      <c r="F7" s="19">
        <f t="shared" si="3"/>
        <v>3</v>
      </c>
      <c r="G7" s="19">
        <f t="shared" si="3"/>
        <v>16</v>
      </c>
      <c r="H7" s="19">
        <f t="shared" si="3"/>
        <v>3</v>
      </c>
      <c r="I7" s="19">
        <f t="shared" si="3"/>
        <v>27</v>
      </c>
      <c r="J7" s="19">
        <f t="shared" si="3"/>
        <v>2</v>
      </c>
      <c r="K7" s="19">
        <f t="shared" si="3"/>
        <v>1</v>
      </c>
      <c r="L7" s="19">
        <f t="shared" si="3"/>
        <v>7</v>
      </c>
      <c r="M7" s="19">
        <f t="shared" si="3"/>
        <v>4</v>
      </c>
      <c r="N7" s="19">
        <f t="shared" si="3"/>
        <v>1</v>
      </c>
      <c r="O7" s="19">
        <f t="shared" si="3"/>
        <v>0</v>
      </c>
      <c r="P7" s="19">
        <f t="shared" si="3"/>
        <v>0</v>
      </c>
      <c r="Q7" s="19">
        <f t="shared" si="3"/>
        <v>0</v>
      </c>
      <c r="R7" s="19">
        <f t="shared" si="3"/>
        <v>1</v>
      </c>
      <c r="S7" s="19">
        <f t="shared" si="3"/>
        <v>0</v>
      </c>
      <c r="T7" s="19">
        <f t="shared" si="3"/>
        <v>0</v>
      </c>
      <c r="U7" s="19">
        <f t="shared" si="3"/>
        <v>2</v>
      </c>
      <c r="V7" s="19">
        <f t="shared" si="3"/>
        <v>1</v>
      </c>
      <c r="W7" s="19">
        <f t="shared" si="3"/>
        <v>0</v>
      </c>
      <c r="X7" s="19">
        <f t="shared" si="3"/>
        <v>0</v>
      </c>
      <c r="Y7" s="19">
        <f t="shared" si="3"/>
        <v>0</v>
      </c>
      <c r="Z7" s="19">
        <f t="shared" si="3"/>
        <v>0</v>
      </c>
      <c r="AA7" s="19">
        <f t="shared" si="3"/>
        <v>0</v>
      </c>
      <c r="AB7" s="19">
        <f t="shared" si="3"/>
        <v>0</v>
      </c>
      <c r="AC7" s="19">
        <f t="shared" si="3"/>
        <v>0</v>
      </c>
      <c r="AD7" s="19">
        <f t="shared" si="3"/>
        <v>0</v>
      </c>
      <c r="AE7" s="19">
        <f t="shared" si="3"/>
        <v>0</v>
      </c>
      <c r="AF7" s="19">
        <f t="shared" si="3"/>
        <v>0</v>
      </c>
      <c r="AG7" s="19">
        <f t="shared" si="3"/>
        <v>0</v>
      </c>
      <c r="AH7" s="19">
        <f t="shared" si="3"/>
        <v>0</v>
      </c>
      <c r="AI7" s="19">
        <f t="shared" si="3"/>
        <v>3</v>
      </c>
      <c r="AJ7" s="19">
        <f t="shared" si="3"/>
        <v>0</v>
      </c>
      <c r="AK7" s="19">
        <f t="shared" si="3"/>
        <v>4</v>
      </c>
      <c r="AL7" s="19">
        <f t="shared" si="3"/>
        <v>15</v>
      </c>
      <c r="AM7" s="62">
        <f t="shared" si="3"/>
        <v>2</v>
      </c>
      <c r="AN7" s="62">
        <f t="shared" si="3"/>
        <v>0</v>
      </c>
      <c r="AO7" s="19">
        <f t="shared" si="3"/>
        <v>68</v>
      </c>
      <c r="AP7" s="19">
        <f t="shared" si="3"/>
        <v>184</v>
      </c>
    </row>
    <row r="8" spans="1:42" s="3" customFormat="1" ht="18" customHeight="1" thickBot="1">
      <c r="A8" s="79" t="s">
        <v>0</v>
      </c>
      <c r="B8" s="80"/>
      <c r="C8" s="43">
        <f aca="true" t="shared" si="4" ref="C8:AP8">C12+C17+C22+C27+C32+C37+C42+C47+C52+C57+C62+C67+C72+C77+C82+C87+C92+C97+C102+C107+C112+C117</f>
        <v>0</v>
      </c>
      <c r="D8" s="43">
        <f t="shared" si="4"/>
        <v>0</v>
      </c>
      <c r="E8" s="43">
        <f t="shared" si="4"/>
        <v>0</v>
      </c>
      <c r="F8" s="43">
        <f t="shared" si="4"/>
        <v>1</v>
      </c>
      <c r="G8" s="43">
        <f t="shared" si="4"/>
        <v>0</v>
      </c>
      <c r="H8" s="43">
        <f t="shared" si="4"/>
        <v>0</v>
      </c>
      <c r="I8" s="43">
        <f t="shared" si="4"/>
        <v>10</v>
      </c>
      <c r="J8" s="43">
        <f t="shared" si="4"/>
        <v>0</v>
      </c>
      <c r="K8" s="43">
        <f t="shared" si="4"/>
        <v>0</v>
      </c>
      <c r="L8" s="43">
        <f t="shared" si="4"/>
        <v>0</v>
      </c>
      <c r="M8" s="43">
        <f t="shared" si="4"/>
        <v>0</v>
      </c>
      <c r="N8" s="43">
        <f t="shared" si="4"/>
        <v>0</v>
      </c>
      <c r="O8" s="43">
        <f t="shared" si="4"/>
        <v>0</v>
      </c>
      <c r="P8" s="43">
        <f t="shared" si="4"/>
        <v>0</v>
      </c>
      <c r="Q8" s="43">
        <f t="shared" si="4"/>
        <v>0</v>
      </c>
      <c r="R8" s="43">
        <f t="shared" si="4"/>
        <v>0</v>
      </c>
      <c r="S8" s="43">
        <f t="shared" si="4"/>
        <v>0</v>
      </c>
      <c r="T8" s="43">
        <f t="shared" si="4"/>
        <v>0</v>
      </c>
      <c r="U8" s="43">
        <f t="shared" si="4"/>
        <v>0</v>
      </c>
      <c r="V8" s="43">
        <f t="shared" si="4"/>
        <v>0</v>
      </c>
      <c r="W8" s="43">
        <f t="shared" si="4"/>
        <v>0</v>
      </c>
      <c r="X8" s="43">
        <f t="shared" si="4"/>
        <v>0</v>
      </c>
      <c r="Y8" s="43">
        <f t="shared" si="4"/>
        <v>0</v>
      </c>
      <c r="Z8" s="43">
        <f t="shared" si="4"/>
        <v>0</v>
      </c>
      <c r="AA8" s="43">
        <f t="shared" si="4"/>
        <v>0</v>
      </c>
      <c r="AB8" s="43">
        <f t="shared" si="4"/>
        <v>0</v>
      </c>
      <c r="AC8" s="43">
        <f t="shared" si="4"/>
        <v>3</v>
      </c>
      <c r="AD8" s="43">
        <f t="shared" si="4"/>
        <v>0</v>
      </c>
      <c r="AE8" s="43">
        <f t="shared" si="4"/>
        <v>0</v>
      </c>
      <c r="AF8" s="43">
        <f t="shared" si="4"/>
        <v>0</v>
      </c>
      <c r="AG8" s="43">
        <f t="shared" si="4"/>
        <v>0</v>
      </c>
      <c r="AH8" s="43">
        <f t="shared" si="4"/>
        <v>0</v>
      </c>
      <c r="AI8" s="43">
        <f t="shared" si="4"/>
        <v>0</v>
      </c>
      <c r="AJ8" s="43">
        <f t="shared" si="4"/>
        <v>0</v>
      </c>
      <c r="AK8" s="43">
        <f t="shared" si="4"/>
        <v>0</v>
      </c>
      <c r="AL8" s="43">
        <f t="shared" si="4"/>
        <v>3</v>
      </c>
      <c r="AM8" s="63">
        <f t="shared" si="4"/>
        <v>0</v>
      </c>
      <c r="AN8" s="63">
        <f t="shared" si="4"/>
        <v>0</v>
      </c>
      <c r="AO8" s="43">
        <f t="shared" si="4"/>
        <v>39</v>
      </c>
      <c r="AP8" s="43">
        <f t="shared" si="4"/>
        <v>56</v>
      </c>
    </row>
    <row r="9" spans="1:42" s="3" customFormat="1" ht="17.25" customHeight="1">
      <c r="A9" s="70" t="s">
        <v>84</v>
      </c>
      <c r="B9" s="44" t="s">
        <v>38</v>
      </c>
      <c r="C9" s="42">
        <v>2</v>
      </c>
      <c r="D9" s="42">
        <v>1</v>
      </c>
      <c r="E9" s="42"/>
      <c r="F9" s="42"/>
      <c r="G9" s="42">
        <v>2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>
        <v>5</v>
      </c>
      <c r="AD9" s="42">
        <v>2</v>
      </c>
      <c r="AE9" s="42"/>
      <c r="AF9" s="42"/>
      <c r="AG9" s="42"/>
      <c r="AH9" s="42"/>
      <c r="AI9" s="42"/>
      <c r="AJ9" s="42"/>
      <c r="AK9" s="42">
        <v>1</v>
      </c>
      <c r="AL9" s="42">
        <v>10</v>
      </c>
      <c r="AM9" s="52">
        <v>2</v>
      </c>
      <c r="AN9" s="52"/>
      <c r="AO9" s="42">
        <v>17</v>
      </c>
      <c r="AP9" s="45">
        <f aca="true" t="shared" si="5" ref="AP9:AP22">SUM(C9:AO9)</f>
        <v>42</v>
      </c>
    </row>
    <row r="10" spans="1:42" s="3" customFormat="1" ht="17.25" customHeight="1">
      <c r="A10" s="71"/>
      <c r="B10" s="5" t="s">
        <v>39</v>
      </c>
      <c r="C10" s="4"/>
      <c r="D10" s="4"/>
      <c r="E10" s="4"/>
      <c r="F10" s="4"/>
      <c r="G10" s="28"/>
      <c r="H10" s="28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53"/>
      <c r="AN10" s="53"/>
      <c r="AO10" s="4"/>
      <c r="AP10" s="46">
        <f t="shared" si="5"/>
        <v>0</v>
      </c>
    </row>
    <row r="11" spans="1:42" s="3" customFormat="1" ht="17.25" customHeight="1">
      <c r="A11" s="71"/>
      <c r="B11" s="5" t="s">
        <v>40</v>
      </c>
      <c r="C11" s="4">
        <v>6</v>
      </c>
      <c r="D11" s="4">
        <v>3</v>
      </c>
      <c r="E11" s="4">
        <v>3</v>
      </c>
      <c r="F11" s="4"/>
      <c r="G11" s="28">
        <v>2</v>
      </c>
      <c r="H11" s="28">
        <v>1</v>
      </c>
      <c r="I11" s="4">
        <v>12</v>
      </c>
      <c r="J11" s="4"/>
      <c r="K11" s="4"/>
      <c r="L11" s="4"/>
      <c r="M11" s="4">
        <v>1</v>
      </c>
      <c r="N11" s="4">
        <v>1</v>
      </c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v>1</v>
      </c>
      <c r="AJ11" s="4"/>
      <c r="AK11" s="4"/>
      <c r="AL11" s="4">
        <v>9</v>
      </c>
      <c r="AM11" s="53">
        <v>1</v>
      </c>
      <c r="AN11" s="53"/>
      <c r="AO11" s="4">
        <v>32</v>
      </c>
      <c r="AP11" s="46">
        <f t="shared" si="5"/>
        <v>72</v>
      </c>
    </row>
    <row r="12" spans="1:42" s="3" customFormat="1" ht="17.25" customHeight="1">
      <c r="A12" s="71"/>
      <c r="B12" s="5" t="s">
        <v>41</v>
      </c>
      <c r="C12" s="4"/>
      <c r="D12" s="4"/>
      <c r="E12" s="4"/>
      <c r="F12" s="4"/>
      <c r="G12" s="28"/>
      <c r="H12" s="28"/>
      <c r="I12" s="4">
        <v>10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>
        <v>1</v>
      </c>
      <c r="AD12" s="4"/>
      <c r="AE12" s="4"/>
      <c r="AF12" s="4"/>
      <c r="AG12" s="4"/>
      <c r="AH12" s="4"/>
      <c r="AI12" s="4"/>
      <c r="AJ12" s="4"/>
      <c r="AK12" s="4"/>
      <c r="AL12" s="4">
        <v>2</v>
      </c>
      <c r="AM12" s="53"/>
      <c r="AN12" s="53"/>
      <c r="AO12" s="4">
        <v>2</v>
      </c>
      <c r="AP12" s="46">
        <f t="shared" si="5"/>
        <v>15</v>
      </c>
    </row>
    <row r="13" spans="1:42" s="3" customFormat="1" ht="17.25" customHeight="1" thickBot="1">
      <c r="A13" s="72"/>
      <c r="B13" s="47" t="s">
        <v>42</v>
      </c>
      <c r="C13" s="48">
        <f aca="true" t="shared" si="6" ref="C13:AO13">C9+C10+C11+C12</f>
        <v>8</v>
      </c>
      <c r="D13" s="48">
        <f t="shared" si="6"/>
        <v>4</v>
      </c>
      <c r="E13" s="48">
        <f t="shared" si="6"/>
        <v>3</v>
      </c>
      <c r="F13" s="48">
        <f t="shared" si="6"/>
        <v>0</v>
      </c>
      <c r="G13" s="48">
        <f t="shared" si="6"/>
        <v>4</v>
      </c>
      <c r="H13" s="48">
        <f t="shared" si="6"/>
        <v>1</v>
      </c>
      <c r="I13" s="48">
        <f t="shared" si="6"/>
        <v>22</v>
      </c>
      <c r="J13" s="48">
        <f t="shared" si="6"/>
        <v>0</v>
      </c>
      <c r="K13" s="48">
        <f t="shared" si="6"/>
        <v>0</v>
      </c>
      <c r="L13" s="48">
        <f t="shared" si="6"/>
        <v>0</v>
      </c>
      <c r="M13" s="48">
        <f t="shared" si="6"/>
        <v>1</v>
      </c>
      <c r="N13" s="48">
        <f t="shared" si="6"/>
        <v>1</v>
      </c>
      <c r="O13" s="48">
        <f t="shared" si="6"/>
        <v>0</v>
      </c>
      <c r="P13" s="48">
        <f t="shared" si="6"/>
        <v>0</v>
      </c>
      <c r="Q13" s="48">
        <f t="shared" si="6"/>
        <v>0</v>
      </c>
      <c r="R13" s="48">
        <f t="shared" si="6"/>
        <v>0</v>
      </c>
      <c r="S13" s="48">
        <f t="shared" si="6"/>
        <v>0</v>
      </c>
      <c r="T13" s="48">
        <f t="shared" si="6"/>
        <v>0</v>
      </c>
      <c r="U13" s="48">
        <f t="shared" si="6"/>
        <v>0</v>
      </c>
      <c r="V13" s="48">
        <f t="shared" si="6"/>
        <v>0</v>
      </c>
      <c r="W13" s="48">
        <f t="shared" si="6"/>
        <v>0</v>
      </c>
      <c r="X13" s="48">
        <f t="shared" si="6"/>
        <v>0</v>
      </c>
      <c r="Y13" s="48">
        <f t="shared" si="6"/>
        <v>0</v>
      </c>
      <c r="Z13" s="48">
        <f t="shared" si="6"/>
        <v>0</v>
      </c>
      <c r="AA13" s="48">
        <f t="shared" si="6"/>
        <v>0</v>
      </c>
      <c r="AB13" s="48">
        <f t="shared" si="6"/>
        <v>0</v>
      </c>
      <c r="AC13" s="48">
        <f t="shared" si="6"/>
        <v>6</v>
      </c>
      <c r="AD13" s="48">
        <f t="shared" si="6"/>
        <v>2</v>
      </c>
      <c r="AE13" s="48">
        <f t="shared" si="6"/>
        <v>0</v>
      </c>
      <c r="AF13" s="48">
        <f t="shared" si="6"/>
        <v>0</v>
      </c>
      <c r="AG13" s="48">
        <f t="shared" si="6"/>
        <v>0</v>
      </c>
      <c r="AH13" s="48">
        <f t="shared" si="6"/>
        <v>0</v>
      </c>
      <c r="AI13" s="48">
        <f t="shared" si="6"/>
        <v>1</v>
      </c>
      <c r="AJ13" s="48">
        <f t="shared" si="6"/>
        <v>0</v>
      </c>
      <c r="AK13" s="48">
        <f t="shared" si="6"/>
        <v>1</v>
      </c>
      <c r="AL13" s="48">
        <f t="shared" si="6"/>
        <v>21</v>
      </c>
      <c r="AM13" s="54">
        <f t="shared" si="6"/>
        <v>3</v>
      </c>
      <c r="AN13" s="54">
        <f t="shared" si="6"/>
        <v>0</v>
      </c>
      <c r="AO13" s="48">
        <f t="shared" si="6"/>
        <v>51</v>
      </c>
      <c r="AP13" s="49">
        <f t="shared" si="5"/>
        <v>129</v>
      </c>
    </row>
    <row r="14" spans="1:42" s="3" customFormat="1" ht="17.25" customHeight="1">
      <c r="A14" s="68" t="s">
        <v>85</v>
      </c>
      <c r="B14" s="26" t="s">
        <v>38</v>
      </c>
      <c r="C14" s="42"/>
      <c r="D14" s="42">
        <v>6</v>
      </c>
      <c r="E14" s="42"/>
      <c r="F14" s="42"/>
      <c r="G14" s="42">
        <v>3</v>
      </c>
      <c r="H14" s="42"/>
      <c r="I14" s="42"/>
      <c r="J14" s="42"/>
      <c r="K14" s="42"/>
      <c r="L14" s="42"/>
      <c r="M14" s="42"/>
      <c r="N14" s="42">
        <v>1</v>
      </c>
      <c r="O14" s="42"/>
      <c r="P14" s="42"/>
      <c r="Q14" s="42"/>
      <c r="R14" s="42"/>
      <c r="S14" s="42"/>
      <c r="T14" s="42"/>
      <c r="U14" s="42">
        <v>1</v>
      </c>
      <c r="V14" s="42"/>
      <c r="W14" s="42"/>
      <c r="X14" s="42"/>
      <c r="Y14" s="42"/>
      <c r="Z14" s="42"/>
      <c r="AA14" s="42"/>
      <c r="AB14" s="42">
        <v>1</v>
      </c>
      <c r="AC14" s="42">
        <v>10</v>
      </c>
      <c r="AD14" s="42"/>
      <c r="AE14" s="42">
        <v>1</v>
      </c>
      <c r="AF14" s="42"/>
      <c r="AG14" s="42"/>
      <c r="AH14" s="42"/>
      <c r="AI14" s="42"/>
      <c r="AJ14" s="42"/>
      <c r="AK14" s="42">
        <v>1</v>
      </c>
      <c r="AL14" s="42">
        <v>3</v>
      </c>
      <c r="AM14" s="52"/>
      <c r="AN14" s="52"/>
      <c r="AO14" s="42">
        <v>2</v>
      </c>
      <c r="AP14" s="45">
        <f t="shared" si="5"/>
        <v>29</v>
      </c>
    </row>
    <row r="15" spans="1:42" s="3" customFormat="1" ht="17.25" customHeight="1">
      <c r="A15" s="68"/>
      <c r="B15" s="5" t="s">
        <v>39</v>
      </c>
      <c r="C15" s="4"/>
      <c r="D15" s="4"/>
      <c r="E15" s="4"/>
      <c r="F15" s="4"/>
      <c r="G15" s="28"/>
      <c r="H15" s="2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53"/>
      <c r="AN15" s="53"/>
      <c r="AO15" s="4"/>
      <c r="AP15" s="46">
        <f t="shared" si="5"/>
        <v>0</v>
      </c>
    </row>
    <row r="16" spans="1:42" s="3" customFormat="1" ht="17.25" customHeight="1">
      <c r="A16" s="68"/>
      <c r="B16" s="5" t="s">
        <v>40</v>
      </c>
      <c r="C16" s="4">
        <v>1</v>
      </c>
      <c r="D16" s="4">
        <v>1</v>
      </c>
      <c r="E16" s="4"/>
      <c r="F16" s="4">
        <v>2</v>
      </c>
      <c r="G16" s="28">
        <v>1</v>
      </c>
      <c r="H16" s="28"/>
      <c r="I16" s="4">
        <v>1</v>
      </c>
      <c r="J16" s="4"/>
      <c r="K16" s="4"/>
      <c r="L16" s="4">
        <v>1</v>
      </c>
      <c r="M16" s="4"/>
      <c r="N16" s="4"/>
      <c r="O16" s="4"/>
      <c r="P16" s="4"/>
      <c r="Q16" s="4"/>
      <c r="R16" s="4"/>
      <c r="S16" s="4"/>
      <c r="T16" s="4"/>
      <c r="U16" s="4">
        <v>2</v>
      </c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53">
        <v>1</v>
      </c>
      <c r="AN16" s="53"/>
      <c r="AO16" s="4">
        <v>4</v>
      </c>
      <c r="AP16" s="46">
        <f t="shared" si="5"/>
        <v>14</v>
      </c>
    </row>
    <row r="17" spans="1:42" s="3" customFormat="1" ht="17.25" customHeight="1">
      <c r="A17" s="68"/>
      <c r="B17" s="5" t="s">
        <v>41</v>
      </c>
      <c r="C17" s="4"/>
      <c r="D17" s="4"/>
      <c r="E17" s="4"/>
      <c r="F17" s="4">
        <v>1</v>
      </c>
      <c r="G17" s="28"/>
      <c r="H17" s="2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53"/>
      <c r="AN17" s="53"/>
      <c r="AO17" s="4">
        <v>9</v>
      </c>
      <c r="AP17" s="46">
        <f t="shared" si="5"/>
        <v>10</v>
      </c>
    </row>
    <row r="18" spans="1:42" s="10" customFormat="1" ht="17.25" customHeight="1" thickBot="1">
      <c r="A18" s="69"/>
      <c r="B18" s="6" t="s">
        <v>42</v>
      </c>
      <c r="C18" s="7">
        <f aca="true" t="shared" si="7" ref="C18:AO18">SUM(C14:C17)</f>
        <v>1</v>
      </c>
      <c r="D18" s="7">
        <f t="shared" si="7"/>
        <v>7</v>
      </c>
      <c r="E18" s="7">
        <f t="shared" si="7"/>
        <v>0</v>
      </c>
      <c r="F18" s="7">
        <f t="shared" si="7"/>
        <v>3</v>
      </c>
      <c r="G18" s="7">
        <f t="shared" si="7"/>
        <v>4</v>
      </c>
      <c r="H18" s="7">
        <f t="shared" si="7"/>
        <v>0</v>
      </c>
      <c r="I18" s="7">
        <f t="shared" si="7"/>
        <v>1</v>
      </c>
      <c r="J18" s="7">
        <f t="shared" si="7"/>
        <v>0</v>
      </c>
      <c r="K18" s="7">
        <f t="shared" si="7"/>
        <v>0</v>
      </c>
      <c r="L18" s="7">
        <f t="shared" si="7"/>
        <v>1</v>
      </c>
      <c r="M18" s="7">
        <f t="shared" si="7"/>
        <v>0</v>
      </c>
      <c r="N18" s="7">
        <f t="shared" si="7"/>
        <v>1</v>
      </c>
      <c r="O18" s="7">
        <f t="shared" si="7"/>
        <v>0</v>
      </c>
      <c r="P18" s="7">
        <f t="shared" si="7"/>
        <v>0</v>
      </c>
      <c r="Q18" s="7">
        <f t="shared" si="7"/>
        <v>0</v>
      </c>
      <c r="R18" s="7">
        <f t="shared" si="7"/>
        <v>0</v>
      </c>
      <c r="S18" s="7">
        <f t="shared" si="7"/>
        <v>0</v>
      </c>
      <c r="T18" s="7">
        <f t="shared" si="7"/>
        <v>0</v>
      </c>
      <c r="U18" s="7">
        <f t="shared" si="7"/>
        <v>3</v>
      </c>
      <c r="V18" s="7">
        <f t="shared" si="7"/>
        <v>0</v>
      </c>
      <c r="W18" s="7">
        <f t="shared" si="7"/>
        <v>0</v>
      </c>
      <c r="X18" s="7">
        <f t="shared" si="7"/>
        <v>0</v>
      </c>
      <c r="Y18" s="7">
        <f t="shared" si="7"/>
        <v>0</v>
      </c>
      <c r="Z18" s="7">
        <f t="shared" si="7"/>
        <v>0</v>
      </c>
      <c r="AA18" s="7">
        <f t="shared" si="7"/>
        <v>0</v>
      </c>
      <c r="AB18" s="7">
        <f t="shared" si="7"/>
        <v>1</v>
      </c>
      <c r="AC18" s="7">
        <f t="shared" si="7"/>
        <v>10</v>
      </c>
      <c r="AD18" s="7">
        <f t="shared" si="7"/>
        <v>0</v>
      </c>
      <c r="AE18" s="7">
        <f t="shared" si="7"/>
        <v>1</v>
      </c>
      <c r="AF18" s="7">
        <f t="shared" si="7"/>
        <v>0</v>
      </c>
      <c r="AG18" s="7">
        <f t="shared" si="7"/>
        <v>0</v>
      </c>
      <c r="AH18" s="7">
        <f>SUM(AH14:AH17)</f>
        <v>0</v>
      </c>
      <c r="AI18" s="7">
        <f>SUM(AI14:AI17)</f>
        <v>0</v>
      </c>
      <c r="AJ18" s="7">
        <f>SUM(AJ14:AJ17)</f>
        <v>0</v>
      </c>
      <c r="AK18" s="7">
        <f t="shared" si="7"/>
        <v>1</v>
      </c>
      <c r="AL18" s="7">
        <f t="shared" si="7"/>
        <v>3</v>
      </c>
      <c r="AM18" s="55">
        <f t="shared" si="7"/>
        <v>1</v>
      </c>
      <c r="AN18" s="55">
        <f t="shared" si="7"/>
        <v>0</v>
      </c>
      <c r="AO18" s="7">
        <f t="shared" si="7"/>
        <v>15</v>
      </c>
      <c r="AP18" s="30">
        <f t="shared" si="5"/>
        <v>53</v>
      </c>
    </row>
    <row r="19" spans="1:42" s="3" customFormat="1" ht="17.25" customHeight="1" thickTop="1">
      <c r="A19" s="67" t="s">
        <v>86</v>
      </c>
      <c r="B19" s="8" t="s">
        <v>38</v>
      </c>
      <c r="C19" s="9"/>
      <c r="D19" s="9">
        <v>1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>
        <v>3</v>
      </c>
      <c r="Z19" s="9"/>
      <c r="AA19" s="9"/>
      <c r="AB19" s="9"/>
      <c r="AC19" s="9">
        <v>4</v>
      </c>
      <c r="AD19" s="9">
        <v>1</v>
      </c>
      <c r="AE19" s="9"/>
      <c r="AF19" s="9"/>
      <c r="AG19" s="9"/>
      <c r="AH19" s="9"/>
      <c r="AI19" s="9"/>
      <c r="AJ19" s="9"/>
      <c r="AK19" s="9">
        <v>11</v>
      </c>
      <c r="AL19" s="9">
        <v>5</v>
      </c>
      <c r="AM19" s="56"/>
      <c r="AN19" s="56"/>
      <c r="AO19" s="9">
        <v>3</v>
      </c>
      <c r="AP19" s="4">
        <f t="shared" si="5"/>
        <v>28</v>
      </c>
    </row>
    <row r="20" spans="1:42" s="3" customFormat="1" ht="17.25" customHeight="1">
      <c r="A20" s="68"/>
      <c r="B20" s="5" t="s">
        <v>39</v>
      </c>
      <c r="C20" s="4"/>
      <c r="D20" s="4">
        <v>1</v>
      </c>
      <c r="E20" s="4"/>
      <c r="F20" s="4"/>
      <c r="G20" s="4">
        <v>3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9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53"/>
      <c r="AN20" s="53"/>
      <c r="AO20" s="4">
        <v>1</v>
      </c>
      <c r="AP20" s="4">
        <f t="shared" si="5"/>
        <v>5</v>
      </c>
    </row>
    <row r="21" spans="1:42" s="3" customFormat="1" ht="17.25" customHeight="1">
      <c r="A21" s="68"/>
      <c r="B21" s="5" t="s">
        <v>40</v>
      </c>
      <c r="C21" s="4"/>
      <c r="D21" s="4"/>
      <c r="E21" s="4"/>
      <c r="F21" s="4">
        <v>1</v>
      </c>
      <c r="G21" s="4">
        <v>3</v>
      </c>
      <c r="H21" s="4"/>
      <c r="I21" s="4">
        <v>3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53"/>
      <c r="AN21" s="53"/>
      <c r="AO21" s="4">
        <v>1</v>
      </c>
      <c r="AP21" s="4">
        <f t="shared" si="5"/>
        <v>8</v>
      </c>
    </row>
    <row r="22" spans="1:42" s="3" customFormat="1" ht="17.25" customHeight="1">
      <c r="A22" s="68"/>
      <c r="B22" s="5" t="s">
        <v>41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53"/>
      <c r="AN22" s="53"/>
      <c r="AO22" s="4">
        <v>10</v>
      </c>
      <c r="AP22" s="4">
        <f t="shared" si="5"/>
        <v>10</v>
      </c>
    </row>
    <row r="23" spans="1:42" s="10" customFormat="1" ht="17.25" customHeight="1" thickBot="1">
      <c r="A23" s="69"/>
      <c r="B23" s="6" t="s">
        <v>42</v>
      </c>
      <c r="C23" s="7">
        <f aca="true" t="shared" si="8" ref="C23:AP23">C19+C20+C21+C22</f>
        <v>0</v>
      </c>
      <c r="D23" s="7">
        <f t="shared" si="8"/>
        <v>2</v>
      </c>
      <c r="E23" s="7">
        <f t="shared" si="8"/>
        <v>0</v>
      </c>
      <c r="F23" s="7">
        <f t="shared" si="8"/>
        <v>1</v>
      </c>
      <c r="G23" s="7">
        <f t="shared" si="8"/>
        <v>6</v>
      </c>
      <c r="H23" s="7">
        <f t="shared" si="8"/>
        <v>0</v>
      </c>
      <c r="I23" s="7">
        <f t="shared" si="8"/>
        <v>3</v>
      </c>
      <c r="J23" s="7">
        <f t="shared" si="8"/>
        <v>0</v>
      </c>
      <c r="K23" s="7">
        <f t="shared" si="8"/>
        <v>0</v>
      </c>
      <c r="L23" s="7">
        <f t="shared" si="8"/>
        <v>0</v>
      </c>
      <c r="M23" s="7">
        <f t="shared" si="8"/>
        <v>0</v>
      </c>
      <c r="N23" s="7">
        <f t="shared" si="8"/>
        <v>0</v>
      </c>
      <c r="O23" s="7">
        <f t="shared" si="8"/>
        <v>0</v>
      </c>
      <c r="P23" s="7">
        <f t="shared" si="8"/>
        <v>0</v>
      </c>
      <c r="Q23" s="7">
        <f t="shared" si="8"/>
        <v>0</v>
      </c>
      <c r="R23" s="7">
        <f t="shared" si="8"/>
        <v>0</v>
      </c>
      <c r="S23" s="7">
        <f t="shared" si="8"/>
        <v>0</v>
      </c>
      <c r="T23" s="7">
        <f t="shared" si="8"/>
        <v>0</v>
      </c>
      <c r="U23" s="7">
        <f t="shared" si="8"/>
        <v>0</v>
      </c>
      <c r="V23" s="7">
        <f t="shared" si="8"/>
        <v>0</v>
      </c>
      <c r="W23" s="7">
        <f t="shared" si="8"/>
        <v>0</v>
      </c>
      <c r="X23" s="7">
        <f t="shared" si="8"/>
        <v>0</v>
      </c>
      <c r="Y23" s="7">
        <f t="shared" si="8"/>
        <v>3</v>
      </c>
      <c r="Z23" s="7">
        <f t="shared" si="8"/>
        <v>0</v>
      </c>
      <c r="AA23" s="7">
        <f t="shared" si="8"/>
        <v>0</v>
      </c>
      <c r="AB23" s="7">
        <f t="shared" si="8"/>
        <v>0</v>
      </c>
      <c r="AC23" s="7">
        <f t="shared" si="8"/>
        <v>4</v>
      </c>
      <c r="AD23" s="7">
        <f t="shared" si="8"/>
        <v>1</v>
      </c>
      <c r="AE23" s="7">
        <f t="shared" si="8"/>
        <v>0</v>
      </c>
      <c r="AF23" s="7">
        <f t="shared" si="8"/>
        <v>0</v>
      </c>
      <c r="AG23" s="7">
        <f t="shared" si="8"/>
        <v>0</v>
      </c>
      <c r="AH23" s="7">
        <f t="shared" si="8"/>
        <v>0</v>
      </c>
      <c r="AI23" s="7">
        <f t="shared" si="8"/>
        <v>0</v>
      </c>
      <c r="AJ23" s="7">
        <f t="shared" si="8"/>
        <v>0</v>
      </c>
      <c r="AK23" s="7">
        <f t="shared" si="8"/>
        <v>11</v>
      </c>
      <c r="AL23" s="7">
        <f t="shared" si="8"/>
        <v>5</v>
      </c>
      <c r="AM23" s="55">
        <f t="shared" si="8"/>
        <v>0</v>
      </c>
      <c r="AN23" s="55">
        <f t="shared" si="8"/>
        <v>0</v>
      </c>
      <c r="AO23" s="7">
        <f t="shared" si="8"/>
        <v>15</v>
      </c>
      <c r="AP23" s="7">
        <f t="shared" si="8"/>
        <v>51</v>
      </c>
    </row>
    <row r="24" spans="1:42" s="3" customFormat="1" ht="17.25" customHeight="1" thickTop="1">
      <c r="A24" s="67" t="s">
        <v>79</v>
      </c>
      <c r="B24" s="8" t="s">
        <v>38</v>
      </c>
      <c r="C24" s="9">
        <v>1</v>
      </c>
      <c r="D24" s="9">
        <v>5</v>
      </c>
      <c r="E24" s="9"/>
      <c r="F24" s="9"/>
      <c r="G24" s="9">
        <v>1</v>
      </c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>
        <v>2</v>
      </c>
      <c r="AD24" s="9">
        <v>1</v>
      </c>
      <c r="AE24" s="9"/>
      <c r="AF24" s="9"/>
      <c r="AG24" s="9"/>
      <c r="AH24" s="9"/>
      <c r="AI24" s="9">
        <v>2</v>
      </c>
      <c r="AJ24" s="9"/>
      <c r="AK24" s="9"/>
      <c r="AL24" s="9">
        <v>9</v>
      </c>
      <c r="AM24" s="56">
        <v>1</v>
      </c>
      <c r="AN24" s="56"/>
      <c r="AO24" s="9">
        <v>1</v>
      </c>
      <c r="AP24" s="4">
        <f>SUM(C24:AO24)</f>
        <v>23</v>
      </c>
    </row>
    <row r="25" spans="1:42" s="3" customFormat="1" ht="17.25" customHeight="1">
      <c r="A25" s="68"/>
      <c r="B25" s="5" t="s">
        <v>39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29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53"/>
      <c r="AN25" s="53"/>
      <c r="AO25" s="4"/>
      <c r="AP25" s="4">
        <f>SUM(C25:AO25)</f>
        <v>0</v>
      </c>
    </row>
    <row r="26" spans="1:42" s="3" customFormat="1" ht="17.25" customHeight="1">
      <c r="A26" s="68"/>
      <c r="B26" s="5" t="s">
        <v>40</v>
      </c>
      <c r="C26" s="4"/>
      <c r="D26" s="4">
        <v>1</v>
      </c>
      <c r="E26" s="4">
        <v>5</v>
      </c>
      <c r="F26" s="4"/>
      <c r="G26" s="4">
        <v>5</v>
      </c>
      <c r="H26" s="4">
        <v>1</v>
      </c>
      <c r="I26" s="4">
        <v>3</v>
      </c>
      <c r="J26" s="4"/>
      <c r="K26" s="4">
        <v>1</v>
      </c>
      <c r="L26" s="4">
        <v>3</v>
      </c>
      <c r="M26" s="4">
        <v>1</v>
      </c>
      <c r="N26" s="4"/>
      <c r="O26" s="4"/>
      <c r="P26" s="4"/>
      <c r="Q26" s="4"/>
      <c r="R26" s="4">
        <v>1</v>
      </c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>
        <v>2</v>
      </c>
      <c r="AJ26" s="4"/>
      <c r="AK26" s="4">
        <v>1</v>
      </c>
      <c r="AL26" s="4">
        <v>2</v>
      </c>
      <c r="AM26" s="53"/>
      <c r="AN26" s="53"/>
      <c r="AO26" s="4"/>
      <c r="AP26" s="4">
        <f>SUM(C26:AO26)</f>
        <v>26</v>
      </c>
    </row>
    <row r="27" spans="1:42" s="3" customFormat="1" ht="17.25" customHeight="1">
      <c r="A27" s="68"/>
      <c r="B27" s="5" t="s">
        <v>41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29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>
        <v>1</v>
      </c>
      <c r="AM27" s="53"/>
      <c r="AN27" s="53"/>
      <c r="AO27" s="4">
        <v>17</v>
      </c>
      <c r="AP27" s="4">
        <f>SUM(C27:AO27)</f>
        <v>18</v>
      </c>
    </row>
    <row r="28" spans="1:42" s="10" customFormat="1" ht="17.25" customHeight="1" thickBot="1">
      <c r="A28" s="69"/>
      <c r="B28" s="6" t="s">
        <v>42</v>
      </c>
      <c r="C28" s="7">
        <f>C24+C25+C26+C27</f>
        <v>1</v>
      </c>
      <c r="D28" s="7">
        <f>D24+D25+D26+D27</f>
        <v>6</v>
      </c>
      <c r="E28" s="7">
        <f>E24+E25+E26+E27</f>
        <v>5</v>
      </c>
      <c r="F28" s="7">
        <f aca="true" t="shared" si="9" ref="F28:AP28">F24+F25+F26+F27</f>
        <v>0</v>
      </c>
      <c r="G28" s="7">
        <f t="shared" si="9"/>
        <v>6</v>
      </c>
      <c r="H28" s="7">
        <f t="shared" si="9"/>
        <v>1</v>
      </c>
      <c r="I28" s="7">
        <f t="shared" si="9"/>
        <v>3</v>
      </c>
      <c r="J28" s="7">
        <f t="shared" si="9"/>
        <v>0</v>
      </c>
      <c r="K28" s="7">
        <f t="shared" si="9"/>
        <v>1</v>
      </c>
      <c r="L28" s="7">
        <f t="shared" si="9"/>
        <v>3</v>
      </c>
      <c r="M28" s="7">
        <f t="shared" si="9"/>
        <v>1</v>
      </c>
      <c r="N28" s="7">
        <f t="shared" si="9"/>
        <v>0</v>
      </c>
      <c r="O28" s="7">
        <f t="shared" si="9"/>
        <v>0</v>
      </c>
      <c r="P28" s="7">
        <f t="shared" si="9"/>
        <v>0</v>
      </c>
      <c r="Q28" s="7">
        <f t="shared" si="9"/>
        <v>0</v>
      </c>
      <c r="R28" s="7">
        <f t="shared" si="9"/>
        <v>1</v>
      </c>
      <c r="S28" s="7">
        <f t="shared" si="9"/>
        <v>0</v>
      </c>
      <c r="T28" s="7">
        <f t="shared" si="9"/>
        <v>0</v>
      </c>
      <c r="U28" s="7">
        <f t="shared" si="9"/>
        <v>0</v>
      </c>
      <c r="V28" s="7">
        <f t="shared" si="9"/>
        <v>0</v>
      </c>
      <c r="W28" s="7">
        <f t="shared" si="9"/>
        <v>0</v>
      </c>
      <c r="X28" s="7">
        <f t="shared" si="9"/>
        <v>0</v>
      </c>
      <c r="Y28" s="7">
        <f t="shared" si="9"/>
        <v>0</v>
      </c>
      <c r="Z28" s="7">
        <f t="shared" si="9"/>
        <v>0</v>
      </c>
      <c r="AA28" s="7">
        <f t="shared" si="9"/>
        <v>0</v>
      </c>
      <c r="AB28" s="7">
        <f t="shared" si="9"/>
        <v>0</v>
      </c>
      <c r="AC28" s="7">
        <f t="shared" si="9"/>
        <v>2</v>
      </c>
      <c r="AD28" s="7">
        <f t="shared" si="9"/>
        <v>1</v>
      </c>
      <c r="AE28" s="7">
        <f t="shared" si="9"/>
        <v>0</v>
      </c>
      <c r="AF28" s="7">
        <f t="shared" si="9"/>
        <v>0</v>
      </c>
      <c r="AG28" s="7">
        <f t="shared" si="9"/>
        <v>0</v>
      </c>
      <c r="AH28" s="7">
        <f t="shared" si="9"/>
        <v>0</v>
      </c>
      <c r="AI28" s="7">
        <f t="shared" si="9"/>
        <v>4</v>
      </c>
      <c r="AJ28" s="7">
        <f t="shared" si="9"/>
        <v>0</v>
      </c>
      <c r="AK28" s="7">
        <f t="shared" si="9"/>
        <v>1</v>
      </c>
      <c r="AL28" s="7">
        <f t="shared" si="9"/>
        <v>12</v>
      </c>
      <c r="AM28" s="55">
        <f t="shared" si="9"/>
        <v>1</v>
      </c>
      <c r="AN28" s="55">
        <f t="shared" si="9"/>
        <v>0</v>
      </c>
      <c r="AO28" s="7">
        <f t="shared" si="9"/>
        <v>18</v>
      </c>
      <c r="AP28" s="7">
        <f t="shared" si="9"/>
        <v>67</v>
      </c>
    </row>
    <row r="29" spans="1:42" s="3" customFormat="1" ht="17.25" customHeight="1" thickTop="1">
      <c r="A29" s="67" t="s">
        <v>80</v>
      </c>
      <c r="B29" s="8" t="s">
        <v>38</v>
      </c>
      <c r="C29" s="9"/>
      <c r="D29" s="9">
        <v>1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>
        <v>1</v>
      </c>
      <c r="Z29" s="9"/>
      <c r="AA29" s="9"/>
      <c r="AB29" s="9"/>
      <c r="AC29" s="9"/>
      <c r="AD29" s="9">
        <v>4</v>
      </c>
      <c r="AE29" s="9"/>
      <c r="AF29" s="9"/>
      <c r="AG29" s="9"/>
      <c r="AH29" s="9"/>
      <c r="AI29" s="9"/>
      <c r="AJ29" s="9"/>
      <c r="AK29" s="9">
        <v>1</v>
      </c>
      <c r="AL29" s="9">
        <v>2</v>
      </c>
      <c r="AM29" s="56">
        <v>1</v>
      </c>
      <c r="AN29" s="56">
        <v>1</v>
      </c>
      <c r="AO29" s="9">
        <v>4</v>
      </c>
      <c r="AP29" s="4">
        <f>SUM(C29:AO29)</f>
        <v>15</v>
      </c>
    </row>
    <row r="30" spans="1:42" s="3" customFormat="1" ht="17.25" customHeight="1">
      <c r="A30" s="68"/>
      <c r="B30" s="5" t="s">
        <v>39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9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53"/>
      <c r="AN30" s="53"/>
      <c r="AO30" s="4"/>
      <c r="AP30" s="4">
        <f>SUM(C30:AO30)</f>
        <v>0</v>
      </c>
    </row>
    <row r="31" spans="1:42" s="3" customFormat="1" ht="17.25" customHeight="1">
      <c r="A31" s="68"/>
      <c r="B31" s="5" t="s">
        <v>40</v>
      </c>
      <c r="C31" s="4">
        <v>2</v>
      </c>
      <c r="D31" s="4"/>
      <c r="E31" s="4">
        <v>1</v>
      </c>
      <c r="F31" s="4"/>
      <c r="G31" s="4">
        <v>2</v>
      </c>
      <c r="H31" s="4"/>
      <c r="I31" s="4">
        <v>7</v>
      </c>
      <c r="J31" s="4"/>
      <c r="K31" s="4"/>
      <c r="L31" s="4">
        <v>3</v>
      </c>
      <c r="M31" s="4"/>
      <c r="N31" s="4"/>
      <c r="O31" s="4"/>
      <c r="P31" s="4"/>
      <c r="Q31" s="4"/>
      <c r="R31" s="4"/>
      <c r="S31" s="4"/>
      <c r="T31" s="4"/>
      <c r="U31" s="4"/>
      <c r="V31" s="4">
        <v>1</v>
      </c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>
        <v>1</v>
      </c>
      <c r="AM31" s="53"/>
      <c r="AN31" s="53"/>
      <c r="AO31" s="4">
        <v>1</v>
      </c>
      <c r="AP31" s="4">
        <f>SUM(C31:AO31)</f>
        <v>18</v>
      </c>
    </row>
    <row r="32" spans="1:42" s="3" customFormat="1" ht="17.25" customHeight="1">
      <c r="A32" s="68"/>
      <c r="B32" s="5" t="s">
        <v>41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>
        <v>2</v>
      </c>
      <c r="AD32" s="4"/>
      <c r="AE32" s="4"/>
      <c r="AF32" s="4"/>
      <c r="AG32" s="4"/>
      <c r="AH32" s="4"/>
      <c r="AI32" s="4"/>
      <c r="AJ32" s="4"/>
      <c r="AK32" s="4"/>
      <c r="AL32" s="4"/>
      <c r="AM32" s="53"/>
      <c r="AN32" s="53"/>
      <c r="AO32" s="4"/>
      <c r="AP32" s="4">
        <f>SUM(C32:AO32)</f>
        <v>2</v>
      </c>
    </row>
    <row r="33" spans="1:42" s="10" customFormat="1" ht="17.25" customHeight="1" thickBot="1">
      <c r="A33" s="69"/>
      <c r="B33" s="6" t="s">
        <v>42</v>
      </c>
      <c r="C33" s="7">
        <f aca="true" t="shared" si="10" ref="C33:AO33">C29+C30+C31+C32</f>
        <v>2</v>
      </c>
      <c r="D33" s="7">
        <f t="shared" si="10"/>
        <v>1</v>
      </c>
      <c r="E33" s="7">
        <f t="shared" si="10"/>
        <v>1</v>
      </c>
      <c r="F33" s="7">
        <f t="shared" si="10"/>
        <v>0</v>
      </c>
      <c r="G33" s="7">
        <f t="shared" si="10"/>
        <v>2</v>
      </c>
      <c r="H33" s="7">
        <f t="shared" si="10"/>
        <v>0</v>
      </c>
      <c r="I33" s="7">
        <f t="shared" si="10"/>
        <v>7</v>
      </c>
      <c r="J33" s="7">
        <f t="shared" si="10"/>
        <v>0</v>
      </c>
      <c r="K33" s="7">
        <f t="shared" si="10"/>
        <v>0</v>
      </c>
      <c r="L33" s="7">
        <f t="shared" si="10"/>
        <v>3</v>
      </c>
      <c r="M33" s="7">
        <f t="shared" si="10"/>
        <v>0</v>
      </c>
      <c r="N33" s="7">
        <f t="shared" si="10"/>
        <v>0</v>
      </c>
      <c r="O33" s="7">
        <f t="shared" si="10"/>
        <v>0</v>
      </c>
      <c r="P33" s="7">
        <f t="shared" si="10"/>
        <v>0</v>
      </c>
      <c r="Q33" s="7">
        <f t="shared" si="10"/>
        <v>0</v>
      </c>
      <c r="R33" s="7">
        <f t="shared" si="10"/>
        <v>0</v>
      </c>
      <c r="S33" s="7">
        <f t="shared" si="10"/>
        <v>0</v>
      </c>
      <c r="T33" s="7">
        <f t="shared" si="10"/>
        <v>0</v>
      </c>
      <c r="U33" s="7">
        <f t="shared" si="10"/>
        <v>0</v>
      </c>
      <c r="V33" s="7">
        <f t="shared" si="10"/>
        <v>1</v>
      </c>
      <c r="W33" s="7">
        <f t="shared" si="10"/>
        <v>0</v>
      </c>
      <c r="X33" s="7">
        <f t="shared" si="10"/>
        <v>0</v>
      </c>
      <c r="Y33" s="7">
        <f t="shared" si="10"/>
        <v>1</v>
      </c>
      <c r="Z33" s="7">
        <f t="shared" si="10"/>
        <v>0</v>
      </c>
      <c r="AA33" s="7">
        <f t="shared" si="10"/>
        <v>0</v>
      </c>
      <c r="AB33" s="7">
        <f t="shared" si="10"/>
        <v>0</v>
      </c>
      <c r="AC33" s="7">
        <f t="shared" si="10"/>
        <v>2</v>
      </c>
      <c r="AD33" s="7">
        <f t="shared" si="10"/>
        <v>4</v>
      </c>
      <c r="AE33" s="7">
        <f t="shared" si="10"/>
        <v>0</v>
      </c>
      <c r="AF33" s="7">
        <f t="shared" si="10"/>
        <v>0</v>
      </c>
      <c r="AG33" s="7">
        <f t="shared" si="10"/>
        <v>0</v>
      </c>
      <c r="AH33" s="7">
        <f t="shared" si="10"/>
        <v>0</v>
      </c>
      <c r="AI33" s="7">
        <f t="shared" si="10"/>
        <v>0</v>
      </c>
      <c r="AJ33" s="7">
        <f t="shared" si="10"/>
        <v>0</v>
      </c>
      <c r="AK33" s="7">
        <f t="shared" si="10"/>
        <v>1</v>
      </c>
      <c r="AL33" s="7">
        <f t="shared" si="10"/>
        <v>3</v>
      </c>
      <c r="AM33" s="55">
        <f t="shared" si="10"/>
        <v>1</v>
      </c>
      <c r="AN33" s="55">
        <f t="shared" si="10"/>
        <v>1</v>
      </c>
      <c r="AO33" s="7">
        <f t="shared" si="10"/>
        <v>5</v>
      </c>
      <c r="AP33" s="7">
        <f>SUM(C33:AO33)</f>
        <v>35</v>
      </c>
    </row>
    <row r="34" spans="1:42" s="3" customFormat="1" ht="17.25" customHeight="1" thickTop="1">
      <c r="A34" s="67" t="s">
        <v>43</v>
      </c>
      <c r="B34" s="8" t="s">
        <v>38</v>
      </c>
      <c r="C34" s="9"/>
      <c r="D34" s="9">
        <v>5</v>
      </c>
      <c r="E34" s="9"/>
      <c r="F34" s="9"/>
      <c r="G34" s="9">
        <v>1</v>
      </c>
      <c r="H34" s="9"/>
      <c r="I34" s="9"/>
      <c r="J34" s="9"/>
      <c r="K34" s="9"/>
      <c r="L34" s="9">
        <v>1</v>
      </c>
      <c r="M34" s="9"/>
      <c r="N34" s="9"/>
      <c r="O34" s="9"/>
      <c r="P34" s="9">
        <v>1</v>
      </c>
      <c r="Q34" s="9"/>
      <c r="R34" s="9"/>
      <c r="S34" s="9"/>
      <c r="T34" s="9"/>
      <c r="U34" s="9"/>
      <c r="V34" s="9"/>
      <c r="W34" s="9"/>
      <c r="X34" s="9"/>
      <c r="Y34" s="9">
        <v>1</v>
      </c>
      <c r="Z34" s="9"/>
      <c r="AA34" s="9"/>
      <c r="AB34" s="9"/>
      <c r="AC34" s="9"/>
      <c r="AD34" s="9"/>
      <c r="AE34" s="9"/>
      <c r="AF34" s="9"/>
      <c r="AG34" s="9">
        <v>1</v>
      </c>
      <c r="AH34" s="9"/>
      <c r="AI34" s="9"/>
      <c r="AJ34" s="9"/>
      <c r="AK34" s="9">
        <v>5</v>
      </c>
      <c r="AL34" s="9">
        <v>3</v>
      </c>
      <c r="AM34" s="56"/>
      <c r="AN34" s="56"/>
      <c r="AO34" s="9">
        <v>1</v>
      </c>
      <c r="AP34" s="9">
        <f aca="true" t="shared" si="11" ref="AP34:AP39">SUM(C34:AO34)</f>
        <v>19</v>
      </c>
    </row>
    <row r="35" spans="1:42" s="3" customFormat="1" ht="17.25" customHeight="1">
      <c r="A35" s="68"/>
      <c r="B35" s="5" t="s">
        <v>39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53"/>
      <c r="AN35" s="53"/>
      <c r="AO35" s="4"/>
      <c r="AP35" s="4">
        <f t="shared" si="11"/>
        <v>0</v>
      </c>
    </row>
    <row r="36" spans="1:42" s="3" customFormat="1" ht="17.25" customHeight="1">
      <c r="A36" s="68"/>
      <c r="B36" s="5" t="s">
        <v>40</v>
      </c>
      <c r="C36" s="4"/>
      <c r="D36" s="4"/>
      <c r="E36" s="4"/>
      <c r="F36" s="4"/>
      <c r="G36" s="4">
        <v>1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53"/>
      <c r="AN36" s="53"/>
      <c r="AO36" s="4">
        <v>28</v>
      </c>
      <c r="AP36" s="4">
        <f t="shared" si="11"/>
        <v>29</v>
      </c>
    </row>
    <row r="37" spans="1:42" s="3" customFormat="1" ht="17.25" customHeight="1">
      <c r="A37" s="68"/>
      <c r="B37" s="5" t="s">
        <v>41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53"/>
      <c r="AN37" s="53"/>
      <c r="AO37" s="4"/>
      <c r="AP37" s="4">
        <f t="shared" si="11"/>
        <v>0</v>
      </c>
    </row>
    <row r="38" spans="1:42" s="10" customFormat="1" ht="17.25" customHeight="1" thickBot="1">
      <c r="A38" s="69"/>
      <c r="B38" s="6" t="s">
        <v>42</v>
      </c>
      <c r="C38" s="7">
        <f aca="true" t="shared" si="12" ref="C38:AO38">C34+C35+C36+C37</f>
        <v>0</v>
      </c>
      <c r="D38" s="7">
        <f t="shared" si="12"/>
        <v>5</v>
      </c>
      <c r="E38" s="7">
        <f t="shared" si="12"/>
        <v>0</v>
      </c>
      <c r="F38" s="7">
        <f t="shared" si="12"/>
        <v>0</v>
      </c>
      <c r="G38" s="7">
        <f t="shared" si="12"/>
        <v>2</v>
      </c>
      <c r="H38" s="7">
        <f t="shared" si="12"/>
        <v>0</v>
      </c>
      <c r="I38" s="7">
        <f t="shared" si="12"/>
        <v>0</v>
      </c>
      <c r="J38" s="7">
        <f t="shared" si="12"/>
        <v>0</v>
      </c>
      <c r="K38" s="7">
        <f t="shared" si="12"/>
        <v>0</v>
      </c>
      <c r="L38" s="7">
        <f t="shared" si="12"/>
        <v>1</v>
      </c>
      <c r="M38" s="7">
        <f t="shared" si="12"/>
        <v>0</v>
      </c>
      <c r="N38" s="7">
        <f t="shared" si="12"/>
        <v>0</v>
      </c>
      <c r="O38" s="7">
        <f t="shared" si="12"/>
        <v>0</v>
      </c>
      <c r="P38" s="7">
        <f t="shared" si="12"/>
        <v>1</v>
      </c>
      <c r="Q38" s="7">
        <f t="shared" si="12"/>
        <v>0</v>
      </c>
      <c r="R38" s="7">
        <f t="shared" si="12"/>
        <v>0</v>
      </c>
      <c r="S38" s="7">
        <f t="shared" si="12"/>
        <v>0</v>
      </c>
      <c r="T38" s="7">
        <f t="shared" si="12"/>
        <v>0</v>
      </c>
      <c r="U38" s="7">
        <f t="shared" si="12"/>
        <v>0</v>
      </c>
      <c r="V38" s="7">
        <f t="shared" si="12"/>
        <v>0</v>
      </c>
      <c r="W38" s="7">
        <f t="shared" si="12"/>
        <v>0</v>
      </c>
      <c r="X38" s="7">
        <f t="shared" si="12"/>
        <v>0</v>
      </c>
      <c r="Y38" s="7">
        <f t="shared" si="12"/>
        <v>1</v>
      </c>
      <c r="Z38" s="7">
        <f t="shared" si="12"/>
        <v>0</v>
      </c>
      <c r="AA38" s="7">
        <f t="shared" si="12"/>
        <v>0</v>
      </c>
      <c r="AB38" s="7">
        <f t="shared" si="12"/>
        <v>0</v>
      </c>
      <c r="AC38" s="7">
        <f t="shared" si="12"/>
        <v>0</v>
      </c>
      <c r="AD38" s="7">
        <f t="shared" si="12"/>
        <v>0</v>
      </c>
      <c r="AE38" s="7">
        <f t="shared" si="12"/>
        <v>0</v>
      </c>
      <c r="AF38" s="7">
        <f t="shared" si="12"/>
        <v>0</v>
      </c>
      <c r="AG38" s="7">
        <f t="shared" si="12"/>
        <v>1</v>
      </c>
      <c r="AH38" s="7">
        <f t="shared" si="12"/>
        <v>0</v>
      </c>
      <c r="AI38" s="7">
        <f t="shared" si="12"/>
        <v>0</v>
      </c>
      <c r="AJ38" s="7">
        <f t="shared" si="12"/>
        <v>0</v>
      </c>
      <c r="AK38" s="7">
        <f t="shared" si="12"/>
        <v>5</v>
      </c>
      <c r="AL38" s="7">
        <f t="shared" si="12"/>
        <v>3</v>
      </c>
      <c r="AM38" s="55">
        <f t="shared" si="12"/>
        <v>0</v>
      </c>
      <c r="AN38" s="55">
        <f t="shared" si="12"/>
        <v>0</v>
      </c>
      <c r="AO38" s="7">
        <f t="shared" si="12"/>
        <v>29</v>
      </c>
      <c r="AP38" s="7">
        <f t="shared" si="11"/>
        <v>48</v>
      </c>
    </row>
    <row r="39" spans="1:42" s="3" customFormat="1" ht="17.25" customHeight="1" thickTop="1">
      <c r="A39" s="67" t="s">
        <v>50</v>
      </c>
      <c r="B39" s="8" t="s">
        <v>38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>
        <v>3</v>
      </c>
      <c r="AL39" s="4">
        <v>2</v>
      </c>
      <c r="AM39" s="53"/>
      <c r="AN39" s="53"/>
      <c r="AO39" s="4">
        <v>1</v>
      </c>
      <c r="AP39" s="4">
        <f t="shared" si="11"/>
        <v>6</v>
      </c>
    </row>
    <row r="40" spans="1:42" s="3" customFormat="1" ht="17.25" customHeight="1">
      <c r="A40" s="68"/>
      <c r="B40" s="5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53"/>
      <c r="AN40" s="53"/>
      <c r="AO40" s="4"/>
      <c r="AP40" s="4">
        <f aca="true" t="shared" si="13" ref="AP40:AP53">SUM(C40:AO40)</f>
        <v>0</v>
      </c>
    </row>
    <row r="41" spans="1:42" s="3" customFormat="1" ht="17.25" customHeight="1">
      <c r="A41" s="68"/>
      <c r="B41" s="5" t="s">
        <v>40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>
        <v>1</v>
      </c>
      <c r="AL41" s="4"/>
      <c r="AM41" s="53"/>
      <c r="AN41" s="53"/>
      <c r="AO41" s="4"/>
      <c r="AP41" s="4">
        <f t="shared" si="13"/>
        <v>1</v>
      </c>
    </row>
    <row r="42" spans="1:42" s="3" customFormat="1" ht="17.25" customHeight="1">
      <c r="A42" s="68"/>
      <c r="B42" s="5" t="s">
        <v>41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53"/>
      <c r="AN42" s="53"/>
      <c r="AO42" s="4"/>
      <c r="AP42" s="4">
        <f t="shared" si="13"/>
        <v>0</v>
      </c>
    </row>
    <row r="43" spans="1:42" s="10" customFormat="1" ht="17.25" customHeight="1" thickBot="1">
      <c r="A43" s="69"/>
      <c r="B43" s="6" t="s">
        <v>42</v>
      </c>
      <c r="C43" s="7">
        <f aca="true" t="shared" si="14" ref="C43:AO43">C39+C40+C41+C42</f>
        <v>0</v>
      </c>
      <c r="D43" s="7">
        <f t="shared" si="14"/>
        <v>0</v>
      </c>
      <c r="E43" s="7">
        <f t="shared" si="14"/>
        <v>0</v>
      </c>
      <c r="F43" s="7">
        <f t="shared" si="14"/>
        <v>0</v>
      </c>
      <c r="G43" s="7">
        <f t="shared" si="14"/>
        <v>0</v>
      </c>
      <c r="H43" s="7">
        <f t="shared" si="14"/>
        <v>0</v>
      </c>
      <c r="I43" s="7">
        <f t="shared" si="14"/>
        <v>0</v>
      </c>
      <c r="J43" s="7">
        <f t="shared" si="14"/>
        <v>0</v>
      </c>
      <c r="K43" s="7">
        <f t="shared" si="14"/>
        <v>0</v>
      </c>
      <c r="L43" s="7">
        <f t="shared" si="14"/>
        <v>0</v>
      </c>
      <c r="M43" s="7">
        <f t="shared" si="14"/>
        <v>0</v>
      </c>
      <c r="N43" s="7">
        <f t="shared" si="14"/>
        <v>0</v>
      </c>
      <c r="O43" s="7">
        <f t="shared" si="14"/>
        <v>0</v>
      </c>
      <c r="P43" s="7">
        <f t="shared" si="14"/>
        <v>0</v>
      </c>
      <c r="Q43" s="7">
        <f t="shared" si="14"/>
        <v>0</v>
      </c>
      <c r="R43" s="7">
        <f t="shared" si="14"/>
        <v>0</v>
      </c>
      <c r="S43" s="7">
        <f t="shared" si="14"/>
        <v>0</v>
      </c>
      <c r="T43" s="7">
        <f t="shared" si="14"/>
        <v>0</v>
      </c>
      <c r="U43" s="7">
        <f t="shared" si="14"/>
        <v>0</v>
      </c>
      <c r="V43" s="7">
        <f t="shared" si="14"/>
        <v>0</v>
      </c>
      <c r="W43" s="7">
        <f t="shared" si="14"/>
        <v>0</v>
      </c>
      <c r="X43" s="7">
        <f t="shared" si="14"/>
        <v>0</v>
      </c>
      <c r="Y43" s="7">
        <f t="shared" si="14"/>
        <v>0</v>
      </c>
      <c r="Z43" s="7">
        <f t="shared" si="14"/>
        <v>0</v>
      </c>
      <c r="AA43" s="7">
        <f t="shared" si="14"/>
        <v>0</v>
      </c>
      <c r="AB43" s="7">
        <f t="shared" si="14"/>
        <v>0</v>
      </c>
      <c r="AC43" s="7">
        <f t="shared" si="14"/>
        <v>0</v>
      </c>
      <c r="AD43" s="7">
        <f t="shared" si="14"/>
        <v>0</v>
      </c>
      <c r="AE43" s="7">
        <f t="shared" si="14"/>
        <v>0</v>
      </c>
      <c r="AF43" s="7">
        <f t="shared" si="14"/>
        <v>0</v>
      </c>
      <c r="AG43" s="7">
        <f t="shared" si="14"/>
        <v>0</v>
      </c>
      <c r="AH43" s="7">
        <f t="shared" si="14"/>
        <v>0</v>
      </c>
      <c r="AI43" s="7">
        <f t="shared" si="14"/>
        <v>0</v>
      </c>
      <c r="AJ43" s="7">
        <f t="shared" si="14"/>
        <v>0</v>
      </c>
      <c r="AK43" s="7">
        <f t="shared" si="14"/>
        <v>4</v>
      </c>
      <c r="AL43" s="7">
        <f t="shared" si="14"/>
        <v>2</v>
      </c>
      <c r="AM43" s="55">
        <f t="shared" si="14"/>
        <v>0</v>
      </c>
      <c r="AN43" s="55">
        <f t="shared" si="14"/>
        <v>0</v>
      </c>
      <c r="AO43" s="7">
        <f t="shared" si="14"/>
        <v>1</v>
      </c>
      <c r="AP43" s="7">
        <f t="shared" si="13"/>
        <v>7</v>
      </c>
    </row>
    <row r="44" spans="1:42" s="3" customFormat="1" ht="17.25" customHeight="1" thickTop="1">
      <c r="A44" s="67" t="s">
        <v>88</v>
      </c>
      <c r="B44" s="8" t="s">
        <v>38</v>
      </c>
      <c r="C44" s="9"/>
      <c r="D44" s="9"/>
      <c r="E44" s="9"/>
      <c r="F44" s="9"/>
      <c r="G44" s="9"/>
      <c r="H44" s="9"/>
      <c r="I44" s="9"/>
      <c r="J44" s="9"/>
      <c r="K44" s="9"/>
      <c r="L44" s="9">
        <v>1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>
        <v>1</v>
      </c>
      <c r="AE44" s="9"/>
      <c r="AF44" s="9"/>
      <c r="AG44" s="9"/>
      <c r="AH44" s="9"/>
      <c r="AI44" s="9"/>
      <c r="AJ44" s="9"/>
      <c r="AK44" s="9"/>
      <c r="AL44" s="9">
        <v>1</v>
      </c>
      <c r="AM44" s="56"/>
      <c r="AN44" s="56"/>
      <c r="AO44" s="9"/>
      <c r="AP44" s="4">
        <f t="shared" si="13"/>
        <v>3</v>
      </c>
    </row>
    <row r="45" spans="1:42" s="3" customFormat="1" ht="17.25" customHeight="1">
      <c r="A45" s="68"/>
      <c r="B45" s="5" t="s">
        <v>39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53"/>
      <c r="AN45" s="53"/>
      <c r="AO45" s="4"/>
      <c r="AP45" s="4">
        <f t="shared" si="13"/>
        <v>0</v>
      </c>
    </row>
    <row r="46" spans="1:42" s="3" customFormat="1" ht="17.25" customHeight="1">
      <c r="A46" s="68"/>
      <c r="B46" s="5" t="s">
        <v>40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53"/>
      <c r="AN46" s="53"/>
      <c r="AO46" s="4"/>
      <c r="AP46" s="4">
        <f t="shared" si="13"/>
        <v>0</v>
      </c>
    </row>
    <row r="47" spans="1:42" s="3" customFormat="1" ht="17.25" customHeight="1">
      <c r="A47" s="68"/>
      <c r="B47" s="5" t="s">
        <v>41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53"/>
      <c r="AN47" s="53"/>
      <c r="AO47" s="4"/>
      <c r="AP47" s="4">
        <f t="shared" si="13"/>
        <v>0</v>
      </c>
    </row>
    <row r="48" spans="1:42" s="10" customFormat="1" ht="17.25" customHeight="1" thickBot="1">
      <c r="A48" s="69"/>
      <c r="B48" s="6" t="s">
        <v>42</v>
      </c>
      <c r="C48" s="7">
        <f aca="true" t="shared" si="15" ref="C48:AO48">C44+C45+C46+C47</f>
        <v>0</v>
      </c>
      <c r="D48" s="7">
        <f t="shared" si="15"/>
        <v>0</v>
      </c>
      <c r="E48" s="7">
        <f t="shared" si="15"/>
        <v>0</v>
      </c>
      <c r="F48" s="7">
        <f t="shared" si="15"/>
        <v>0</v>
      </c>
      <c r="G48" s="7">
        <f t="shared" si="15"/>
        <v>0</v>
      </c>
      <c r="H48" s="7">
        <f t="shared" si="15"/>
        <v>0</v>
      </c>
      <c r="I48" s="7">
        <f t="shared" si="15"/>
        <v>0</v>
      </c>
      <c r="J48" s="7">
        <f t="shared" si="15"/>
        <v>0</v>
      </c>
      <c r="K48" s="7">
        <f t="shared" si="15"/>
        <v>0</v>
      </c>
      <c r="L48" s="7">
        <f t="shared" si="15"/>
        <v>1</v>
      </c>
      <c r="M48" s="7">
        <f t="shared" si="15"/>
        <v>0</v>
      </c>
      <c r="N48" s="7">
        <f t="shared" si="15"/>
        <v>0</v>
      </c>
      <c r="O48" s="7">
        <f t="shared" si="15"/>
        <v>0</v>
      </c>
      <c r="P48" s="7">
        <f t="shared" si="15"/>
        <v>0</v>
      </c>
      <c r="Q48" s="7">
        <f t="shared" si="15"/>
        <v>0</v>
      </c>
      <c r="R48" s="7">
        <f t="shared" si="15"/>
        <v>0</v>
      </c>
      <c r="S48" s="7">
        <f t="shared" si="15"/>
        <v>0</v>
      </c>
      <c r="T48" s="7">
        <f t="shared" si="15"/>
        <v>0</v>
      </c>
      <c r="U48" s="7">
        <f t="shared" si="15"/>
        <v>0</v>
      </c>
      <c r="V48" s="7">
        <f t="shared" si="15"/>
        <v>0</v>
      </c>
      <c r="W48" s="7">
        <f t="shared" si="15"/>
        <v>0</v>
      </c>
      <c r="X48" s="7">
        <f t="shared" si="15"/>
        <v>0</v>
      </c>
      <c r="Y48" s="7">
        <f t="shared" si="15"/>
        <v>0</v>
      </c>
      <c r="Z48" s="7">
        <f t="shared" si="15"/>
        <v>0</v>
      </c>
      <c r="AA48" s="7">
        <f t="shared" si="15"/>
        <v>0</v>
      </c>
      <c r="AB48" s="7">
        <f t="shared" si="15"/>
        <v>0</v>
      </c>
      <c r="AC48" s="7">
        <f t="shared" si="15"/>
        <v>0</v>
      </c>
      <c r="AD48" s="7">
        <f t="shared" si="15"/>
        <v>1</v>
      </c>
      <c r="AE48" s="7">
        <f t="shared" si="15"/>
        <v>0</v>
      </c>
      <c r="AF48" s="7">
        <f t="shared" si="15"/>
        <v>0</v>
      </c>
      <c r="AG48" s="7">
        <f t="shared" si="15"/>
        <v>0</v>
      </c>
      <c r="AH48" s="7">
        <f t="shared" si="15"/>
        <v>0</v>
      </c>
      <c r="AI48" s="7">
        <f t="shared" si="15"/>
        <v>0</v>
      </c>
      <c r="AJ48" s="7">
        <f t="shared" si="15"/>
        <v>0</v>
      </c>
      <c r="AK48" s="7">
        <f t="shared" si="15"/>
        <v>0</v>
      </c>
      <c r="AL48" s="7">
        <f t="shared" si="15"/>
        <v>1</v>
      </c>
      <c r="AM48" s="55">
        <f t="shared" si="15"/>
        <v>0</v>
      </c>
      <c r="AN48" s="55">
        <f t="shared" si="15"/>
        <v>0</v>
      </c>
      <c r="AO48" s="7">
        <f t="shared" si="15"/>
        <v>0</v>
      </c>
      <c r="AP48" s="7">
        <f t="shared" si="13"/>
        <v>3</v>
      </c>
    </row>
    <row r="49" spans="1:42" s="3" customFormat="1" ht="17.25" customHeight="1" thickTop="1">
      <c r="A49" s="67" t="s">
        <v>44</v>
      </c>
      <c r="B49" s="8" t="s">
        <v>38</v>
      </c>
      <c r="C49" s="4"/>
      <c r="D49" s="4"/>
      <c r="E49" s="4"/>
      <c r="F49" s="4"/>
      <c r="G49" s="4"/>
      <c r="H49" s="4"/>
      <c r="I49" s="9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9">
        <v>1</v>
      </c>
      <c r="AL49" s="4">
        <v>1</v>
      </c>
      <c r="AM49" s="53"/>
      <c r="AN49" s="53"/>
      <c r="AO49" s="4"/>
      <c r="AP49" s="4">
        <f t="shared" si="13"/>
        <v>2</v>
      </c>
    </row>
    <row r="50" spans="1:42" s="3" customFormat="1" ht="17.25" customHeight="1">
      <c r="A50" s="68"/>
      <c r="B50" s="5" t="s">
        <v>39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53"/>
      <c r="AN50" s="53"/>
      <c r="AO50" s="4"/>
      <c r="AP50" s="4">
        <f t="shared" si="13"/>
        <v>0</v>
      </c>
    </row>
    <row r="51" spans="1:42" s="3" customFormat="1" ht="17.25" customHeight="1">
      <c r="A51" s="68"/>
      <c r="B51" s="5" t="s">
        <v>40</v>
      </c>
      <c r="C51" s="4"/>
      <c r="D51" s="4"/>
      <c r="E51" s="4"/>
      <c r="F51" s="4"/>
      <c r="G51" s="4"/>
      <c r="H51" s="4"/>
      <c r="I51" s="4">
        <v>1</v>
      </c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>
        <v>2</v>
      </c>
      <c r="AM51" s="53"/>
      <c r="AN51" s="53"/>
      <c r="AO51" s="4"/>
      <c r="AP51" s="4">
        <f t="shared" si="13"/>
        <v>3</v>
      </c>
    </row>
    <row r="52" spans="1:42" s="3" customFormat="1" ht="17.25" customHeight="1">
      <c r="A52" s="68"/>
      <c r="B52" s="5" t="s">
        <v>41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53"/>
      <c r="AN52" s="53"/>
      <c r="AO52" s="4"/>
      <c r="AP52" s="4">
        <f t="shared" si="13"/>
        <v>0</v>
      </c>
    </row>
    <row r="53" spans="1:42" s="10" customFormat="1" ht="17.25" customHeight="1" thickBot="1">
      <c r="A53" s="69"/>
      <c r="B53" s="6" t="s">
        <v>42</v>
      </c>
      <c r="C53" s="7">
        <f aca="true" t="shared" si="16" ref="C53:AO53">C49+C50+C51+C52</f>
        <v>0</v>
      </c>
      <c r="D53" s="7">
        <f t="shared" si="16"/>
        <v>0</v>
      </c>
      <c r="E53" s="7">
        <f t="shared" si="16"/>
        <v>0</v>
      </c>
      <c r="F53" s="7">
        <f t="shared" si="16"/>
        <v>0</v>
      </c>
      <c r="G53" s="7">
        <f t="shared" si="16"/>
        <v>0</v>
      </c>
      <c r="H53" s="7">
        <f t="shared" si="16"/>
        <v>0</v>
      </c>
      <c r="I53" s="7">
        <f t="shared" si="16"/>
        <v>1</v>
      </c>
      <c r="J53" s="7">
        <f t="shared" si="16"/>
        <v>0</v>
      </c>
      <c r="K53" s="7">
        <f t="shared" si="16"/>
        <v>0</v>
      </c>
      <c r="L53" s="7">
        <f t="shared" si="16"/>
        <v>0</v>
      </c>
      <c r="M53" s="7">
        <f t="shared" si="16"/>
        <v>0</v>
      </c>
      <c r="N53" s="7">
        <f t="shared" si="16"/>
        <v>0</v>
      </c>
      <c r="O53" s="7">
        <f t="shared" si="16"/>
        <v>0</v>
      </c>
      <c r="P53" s="7">
        <f t="shared" si="16"/>
        <v>0</v>
      </c>
      <c r="Q53" s="7">
        <f t="shared" si="16"/>
        <v>0</v>
      </c>
      <c r="R53" s="7">
        <f t="shared" si="16"/>
        <v>0</v>
      </c>
      <c r="S53" s="7">
        <f t="shared" si="16"/>
        <v>0</v>
      </c>
      <c r="T53" s="7">
        <f t="shared" si="16"/>
        <v>0</v>
      </c>
      <c r="U53" s="7">
        <f t="shared" si="16"/>
        <v>0</v>
      </c>
      <c r="V53" s="7">
        <f t="shared" si="16"/>
        <v>0</v>
      </c>
      <c r="W53" s="7">
        <f t="shared" si="16"/>
        <v>0</v>
      </c>
      <c r="X53" s="7">
        <f t="shared" si="16"/>
        <v>0</v>
      </c>
      <c r="Y53" s="7">
        <f t="shared" si="16"/>
        <v>0</v>
      </c>
      <c r="Z53" s="7">
        <f t="shared" si="16"/>
        <v>0</v>
      </c>
      <c r="AA53" s="7">
        <f t="shared" si="16"/>
        <v>0</v>
      </c>
      <c r="AB53" s="7">
        <f t="shared" si="16"/>
        <v>0</v>
      </c>
      <c r="AC53" s="7">
        <f t="shared" si="16"/>
        <v>0</v>
      </c>
      <c r="AD53" s="7">
        <f t="shared" si="16"/>
        <v>0</v>
      </c>
      <c r="AE53" s="7">
        <f t="shared" si="16"/>
        <v>0</v>
      </c>
      <c r="AF53" s="7">
        <f t="shared" si="16"/>
        <v>0</v>
      </c>
      <c r="AG53" s="7">
        <f t="shared" si="16"/>
        <v>0</v>
      </c>
      <c r="AH53" s="7">
        <f t="shared" si="16"/>
        <v>0</v>
      </c>
      <c r="AI53" s="7">
        <f t="shared" si="16"/>
        <v>0</v>
      </c>
      <c r="AJ53" s="7">
        <f t="shared" si="16"/>
        <v>0</v>
      </c>
      <c r="AK53" s="7">
        <f t="shared" si="16"/>
        <v>1</v>
      </c>
      <c r="AL53" s="7">
        <f t="shared" si="16"/>
        <v>3</v>
      </c>
      <c r="AM53" s="55">
        <f t="shared" si="16"/>
        <v>0</v>
      </c>
      <c r="AN53" s="55">
        <f t="shared" si="16"/>
        <v>0</v>
      </c>
      <c r="AO53" s="7">
        <f t="shared" si="16"/>
        <v>0</v>
      </c>
      <c r="AP53" s="7">
        <f t="shared" si="13"/>
        <v>5</v>
      </c>
    </row>
    <row r="54" spans="1:42" s="3" customFormat="1" ht="17.25" customHeight="1" thickTop="1">
      <c r="A54" s="67" t="s">
        <v>45</v>
      </c>
      <c r="B54" s="8" t="s">
        <v>38</v>
      </c>
      <c r="C54" s="4"/>
      <c r="D54" s="4"/>
      <c r="E54" s="4"/>
      <c r="F54" s="9"/>
      <c r="G54" s="9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9"/>
      <c r="AD54" s="4"/>
      <c r="AE54" s="4"/>
      <c r="AF54" s="4"/>
      <c r="AG54" s="4"/>
      <c r="AH54" s="4"/>
      <c r="AI54" s="9"/>
      <c r="AJ54" s="9">
        <v>1</v>
      </c>
      <c r="AK54" s="9"/>
      <c r="AL54" s="4"/>
      <c r="AM54" s="53"/>
      <c r="AN54" s="53"/>
      <c r="AO54" s="4">
        <v>1</v>
      </c>
      <c r="AP54" s="9">
        <f aca="true" t="shared" si="17" ref="AP54:AP73">SUM(C54:AO54)</f>
        <v>2</v>
      </c>
    </row>
    <row r="55" spans="1:42" s="3" customFormat="1" ht="17.25" customHeight="1">
      <c r="A55" s="68"/>
      <c r="B55" s="5" t="s">
        <v>39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53"/>
      <c r="AN55" s="53"/>
      <c r="AO55" s="4"/>
      <c r="AP55" s="4">
        <f t="shared" si="17"/>
        <v>0</v>
      </c>
    </row>
    <row r="56" spans="1:42" s="3" customFormat="1" ht="17.25" customHeight="1">
      <c r="A56" s="68"/>
      <c r="B56" s="5" t="s">
        <v>40</v>
      </c>
      <c r="C56" s="4">
        <v>1</v>
      </c>
      <c r="D56" s="4"/>
      <c r="E56" s="4"/>
      <c r="F56" s="4"/>
      <c r="G56" s="4">
        <v>2</v>
      </c>
      <c r="H56" s="4"/>
      <c r="I56" s="4"/>
      <c r="J56" s="4">
        <v>2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53"/>
      <c r="AN56" s="53"/>
      <c r="AO56" s="4"/>
      <c r="AP56" s="4">
        <f t="shared" si="17"/>
        <v>5</v>
      </c>
    </row>
    <row r="57" spans="1:42" s="3" customFormat="1" ht="17.25" customHeight="1">
      <c r="A57" s="68"/>
      <c r="B57" s="5" t="s">
        <v>41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53"/>
      <c r="AN57" s="53"/>
      <c r="AO57" s="4"/>
      <c r="AP57" s="4">
        <f t="shared" si="17"/>
        <v>0</v>
      </c>
    </row>
    <row r="58" spans="1:42" s="10" customFormat="1" ht="17.25" customHeight="1" thickBot="1">
      <c r="A58" s="69"/>
      <c r="B58" s="6" t="s">
        <v>42</v>
      </c>
      <c r="C58" s="7">
        <f aca="true" t="shared" si="18" ref="C58:AO58">C54+C55+C56+C57</f>
        <v>1</v>
      </c>
      <c r="D58" s="7">
        <f t="shared" si="18"/>
        <v>0</v>
      </c>
      <c r="E58" s="7">
        <f t="shared" si="18"/>
        <v>0</v>
      </c>
      <c r="F58" s="7">
        <f t="shared" si="18"/>
        <v>0</v>
      </c>
      <c r="G58" s="7">
        <f t="shared" si="18"/>
        <v>2</v>
      </c>
      <c r="H58" s="7">
        <f t="shared" si="18"/>
        <v>0</v>
      </c>
      <c r="I58" s="7">
        <f t="shared" si="18"/>
        <v>0</v>
      </c>
      <c r="J58" s="7">
        <f t="shared" si="18"/>
        <v>2</v>
      </c>
      <c r="K58" s="7">
        <f t="shared" si="18"/>
        <v>0</v>
      </c>
      <c r="L58" s="7">
        <f t="shared" si="18"/>
        <v>0</v>
      </c>
      <c r="M58" s="7">
        <f t="shared" si="18"/>
        <v>0</v>
      </c>
      <c r="N58" s="7">
        <f t="shared" si="18"/>
        <v>0</v>
      </c>
      <c r="O58" s="7">
        <f t="shared" si="18"/>
        <v>0</v>
      </c>
      <c r="P58" s="7">
        <f t="shared" si="18"/>
        <v>0</v>
      </c>
      <c r="Q58" s="7">
        <f t="shared" si="18"/>
        <v>0</v>
      </c>
      <c r="R58" s="7">
        <f t="shared" si="18"/>
        <v>0</v>
      </c>
      <c r="S58" s="7">
        <f t="shared" si="18"/>
        <v>0</v>
      </c>
      <c r="T58" s="7">
        <f t="shared" si="18"/>
        <v>0</v>
      </c>
      <c r="U58" s="7">
        <f t="shared" si="18"/>
        <v>0</v>
      </c>
      <c r="V58" s="7">
        <f t="shared" si="18"/>
        <v>0</v>
      </c>
      <c r="W58" s="7">
        <f t="shared" si="18"/>
        <v>0</v>
      </c>
      <c r="X58" s="7">
        <f t="shared" si="18"/>
        <v>0</v>
      </c>
      <c r="Y58" s="7">
        <f t="shared" si="18"/>
        <v>0</v>
      </c>
      <c r="Z58" s="7">
        <f t="shared" si="18"/>
        <v>0</v>
      </c>
      <c r="AA58" s="7">
        <f t="shared" si="18"/>
        <v>0</v>
      </c>
      <c r="AB58" s="7">
        <f t="shared" si="18"/>
        <v>0</v>
      </c>
      <c r="AC58" s="7">
        <f t="shared" si="18"/>
        <v>0</v>
      </c>
      <c r="AD58" s="7">
        <f t="shared" si="18"/>
        <v>0</v>
      </c>
      <c r="AE58" s="7">
        <f t="shared" si="18"/>
        <v>0</v>
      </c>
      <c r="AF58" s="7">
        <f t="shared" si="18"/>
        <v>0</v>
      </c>
      <c r="AG58" s="7">
        <f t="shared" si="18"/>
        <v>0</v>
      </c>
      <c r="AH58" s="7">
        <f t="shared" si="18"/>
        <v>0</v>
      </c>
      <c r="AI58" s="7">
        <f t="shared" si="18"/>
        <v>0</v>
      </c>
      <c r="AJ58" s="7">
        <f t="shared" si="18"/>
        <v>1</v>
      </c>
      <c r="AK58" s="7">
        <f t="shared" si="18"/>
        <v>0</v>
      </c>
      <c r="AL58" s="7">
        <f t="shared" si="18"/>
        <v>0</v>
      </c>
      <c r="AM58" s="55">
        <f t="shared" si="18"/>
        <v>0</v>
      </c>
      <c r="AN58" s="55">
        <f t="shared" si="18"/>
        <v>0</v>
      </c>
      <c r="AO58" s="7">
        <f t="shared" si="18"/>
        <v>1</v>
      </c>
      <c r="AP58" s="7">
        <f t="shared" si="17"/>
        <v>7</v>
      </c>
    </row>
    <row r="59" spans="1:42" s="3" customFormat="1" ht="17.25" customHeight="1" thickTop="1">
      <c r="A59" s="67" t="s">
        <v>46</v>
      </c>
      <c r="B59" s="8" t="s">
        <v>38</v>
      </c>
      <c r="C59" s="4"/>
      <c r="D59" s="4"/>
      <c r="E59" s="4"/>
      <c r="F59" s="4">
        <v>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9"/>
      <c r="AL59" s="4">
        <v>2</v>
      </c>
      <c r="AM59" s="53"/>
      <c r="AN59" s="53"/>
      <c r="AO59" s="4"/>
      <c r="AP59" s="9">
        <f t="shared" si="17"/>
        <v>3</v>
      </c>
    </row>
    <row r="60" spans="1:42" s="3" customFormat="1" ht="17.25" customHeight="1">
      <c r="A60" s="68"/>
      <c r="B60" s="5" t="s">
        <v>39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53"/>
      <c r="AN60" s="53"/>
      <c r="AO60" s="4"/>
      <c r="AP60" s="4">
        <f t="shared" si="17"/>
        <v>0</v>
      </c>
    </row>
    <row r="61" spans="1:42" s="3" customFormat="1" ht="17.25" customHeight="1">
      <c r="A61" s="68"/>
      <c r="B61" s="5" t="s">
        <v>40</v>
      </c>
      <c r="C61" s="4"/>
      <c r="D61" s="4"/>
      <c r="E61" s="4"/>
      <c r="F61" s="4"/>
      <c r="G61" s="4"/>
      <c r="H61" s="4">
        <v>1</v>
      </c>
      <c r="I61" s="4"/>
      <c r="J61" s="4"/>
      <c r="K61" s="4"/>
      <c r="L61" s="4"/>
      <c r="M61" s="4">
        <v>1</v>
      </c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53"/>
      <c r="AN61" s="53"/>
      <c r="AO61" s="4">
        <v>1</v>
      </c>
      <c r="AP61" s="4">
        <f t="shared" si="17"/>
        <v>3</v>
      </c>
    </row>
    <row r="62" spans="1:42" s="3" customFormat="1" ht="17.25" customHeight="1">
      <c r="A62" s="68"/>
      <c r="B62" s="5" t="s">
        <v>41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53"/>
      <c r="AN62" s="53"/>
      <c r="AO62" s="4"/>
      <c r="AP62" s="4">
        <f t="shared" si="17"/>
        <v>0</v>
      </c>
    </row>
    <row r="63" spans="1:42" s="10" customFormat="1" ht="17.25" customHeight="1" thickBot="1">
      <c r="A63" s="69"/>
      <c r="B63" s="6" t="s">
        <v>42</v>
      </c>
      <c r="C63" s="7">
        <f aca="true" t="shared" si="19" ref="C63:AO63">C59+C60+C61+C62</f>
        <v>0</v>
      </c>
      <c r="D63" s="7">
        <f t="shared" si="19"/>
        <v>0</v>
      </c>
      <c r="E63" s="7">
        <f t="shared" si="19"/>
        <v>0</v>
      </c>
      <c r="F63" s="7">
        <f t="shared" si="19"/>
        <v>1</v>
      </c>
      <c r="G63" s="7">
        <f t="shared" si="19"/>
        <v>0</v>
      </c>
      <c r="H63" s="7">
        <f t="shared" si="19"/>
        <v>1</v>
      </c>
      <c r="I63" s="7">
        <f t="shared" si="19"/>
        <v>0</v>
      </c>
      <c r="J63" s="7">
        <f t="shared" si="19"/>
        <v>0</v>
      </c>
      <c r="K63" s="7">
        <f t="shared" si="19"/>
        <v>0</v>
      </c>
      <c r="L63" s="7">
        <f t="shared" si="19"/>
        <v>0</v>
      </c>
      <c r="M63" s="7">
        <f t="shared" si="19"/>
        <v>1</v>
      </c>
      <c r="N63" s="7">
        <f t="shared" si="19"/>
        <v>0</v>
      </c>
      <c r="O63" s="7">
        <f t="shared" si="19"/>
        <v>0</v>
      </c>
      <c r="P63" s="7">
        <f t="shared" si="19"/>
        <v>0</v>
      </c>
      <c r="Q63" s="7">
        <f t="shared" si="19"/>
        <v>0</v>
      </c>
      <c r="R63" s="7">
        <f t="shared" si="19"/>
        <v>0</v>
      </c>
      <c r="S63" s="7">
        <f t="shared" si="19"/>
        <v>0</v>
      </c>
      <c r="T63" s="7">
        <f t="shared" si="19"/>
        <v>0</v>
      </c>
      <c r="U63" s="7">
        <f t="shared" si="19"/>
        <v>0</v>
      </c>
      <c r="V63" s="7">
        <f t="shared" si="19"/>
        <v>0</v>
      </c>
      <c r="W63" s="7">
        <f t="shared" si="19"/>
        <v>0</v>
      </c>
      <c r="X63" s="7">
        <f t="shared" si="19"/>
        <v>0</v>
      </c>
      <c r="Y63" s="7">
        <f t="shared" si="19"/>
        <v>0</v>
      </c>
      <c r="Z63" s="7">
        <f t="shared" si="19"/>
        <v>0</v>
      </c>
      <c r="AA63" s="7">
        <f t="shared" si="19"/>
        <v>0</v>
      </c>
      <c r="AB63" s="7">
        <f t="shared" si="19"/>
        <v>0</v>
      </c>
      <c r="AC63" s="7">
        <f t="shared" si="19"/>
        <v>0</v>
      </c>
      <c r="AD63" s="7">
        <f t="shared" si="19"/>
        <v>0</v>
      </c>
      <c r="AE63" s="7">
        <f t="shared" si="19"/>
        <v>0</v>
      </c>
      <c r="AF63" s="7">
        <f t="shared" si="19"/>
        <v>0</v>
      </c>
      <c r="AG63" s="7">
        <f t="shared" si="19"/>
        <v>0</v>
      </c>
      <c r="AH63" s="7">
        <f t="shared" si="19"/>
        <v>0</v>
      </c>
      <c r="AI63" s="7">
        <f t="shared" si="19"/>
        <v>0</v>
      </c>
      <c r="AJ63" s="7">
        <f t="shared" si="19"/>
        <v>0</v>
      </c>
      <c r="AK63" s="7">
        <f t="shared" si="19"/>
        <v>0</v>
      </c>
      <c r="AL63" s="7">
        <f t="shared" si="19"/>
        <v>2</v>
      </c>
      <c r="AM63" s="55">
        <f t="shared" si="19"/>
        <v>0</v>
      </c>
      <c r="AN63" s="55">
        <f t="shared" si="19"/>
        <v>0</v>
      </c>
      <c r="AO63" s="7">
        <f t="shared" si="19"/>
        <v>1</v>
      </c>
      <c r="AP63" s="7">
        <f t="shared" si="17"/>
        <v>6</v>
      </c>
    </row>
    <row r="64" spans="1:42" s="3" customFormat="1" ht="17.25" customHeight="1" thickTop="1">
      <c r="A64" s="67" t="s">
        <v>47</v>
      </c>
      <c r="B64" s="24" t="s">
        <v>38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53"/>
      <c r="AN64" s="53"/>
      <c r="AO64" s="4"/>
      <c r="AP64" s="9">
        <f t="shared" si="17"/>
        <v>0</v>
      </c>
    </row>
    <row r="65" spans="1:42" s="3" customFormat="1" ht="17.25" customHeight="1">
      <c r="A65" s="68"/>
      <c r="B65" s="5" t="s">
        <v>39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53"/>
      <c r="AN65" s="53"/>
      <c r="AO65" s="4"/>
      <c r="AP65" s="4">
        <f t="shared" si="17"/>
        <v>0</v>
      </c>
    </row>
    <row r="66" spans="1:42" s="3" customFormat="1" ht="17.25" customHeight="1">
      <c r="A66" s="68"/>
      <c r="B66" s="5" t="s">
        <v>40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53"/>
      <c r="AN66" s="53"/>
      <c r="AO66" s="4"/>
      <c r="AP66" s="4">
        <f t="shared" si="17"/>
        <v>0</v>
      </c>
    </row>
    <row r="67" spans="1:42" s="3" customFormat="1" ht="17.25" customHeight="1">
      <c r="A67" s="68"/>
      <c r="B67" s="5" t="s">
        <v>0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53"/>
      <c r="AN67" s="53"/>
      <c r="AO67" s="4"/>
      <c r="AP67" s="4">
        <f t="shared" si="17"/>
        <v>0</v>
      </c>
    </row>
    <row r="68" spans="1:42" s="10" customFormat="1" ht="17.25" customHeight="1" thickBot="1">
      <c r="A68" s="69"/>
      <c r="B68" s="6" t="s">
        <v>42</v>
      </c>
      <c r="C68" s="7">
        <f aca="true" t="shared" si="20" ref="C68:AO68">C64+C65+C66+C67</f>
        <v>0</v>
      </c>
      <c r="D68" s="7">
        <f t="shared" si="20"/>
        <v>0</v>
      </c>
      <c r="E68" s="7">
        <f t="shared" si="20"/>
        <v>0</v>
      </c>
      <c r="F68" s="7">
        <f t="shared" si="20"/>
        <v>0</v>
      </c>
      <c r="G68" s="7">
        <f t="shared" si="20"/>
        <v>0</v>
      </c>
      <c r="H68" s="7">
        <f t="shared" si="20"/>
        <v>0</v>
      </c>
      <c r="I68" s="7">
        <f t="shared" si="20"/>
        <v>0</v>
      </c>
      <c r="J68" s="7">
        <f t="shared" si="20"/>
        <v>0</v>
      </c>
      <c r="K68" s="7">
        <f t="shared" si="20"/>
        <v>0</v>
      </c>
      <c r="L68" s="7">
        <f t="shared" si="20"/>
        <v>0</v>
      </c>
      <c r="M68" s="7">
        <f t="shared" si="20"/>
        <v>0</v>
      </c>
      <c r="N68" s="7">
        <f t="shared" si="20"/>
        <v>0</v>
      </c>
      <c r="O68" s="7">
        <f t="shared" si="20"/>
        <v>0</v>
      </c>
      <c r="P68" s="7">
        <f t="shared" si="20"/>
        <v>0</v>
      </c>
      <c r="Q68" s="7">
        <f t="shared" si="20"/>
        <v>0</v>
      </c>
      <c r="R68" s="7">
        <f t="shared" si="20"/>
        <v>0</v>
      </c>
      <c r="S68" s="7">
        <f t="shared" si="20"/>
        <v>0</v>
      </c>
      <c r="T68" s="7">
        <f t="shared" si="20"/>
        <v>0</v>
      </c>
      <c r="U68" s="7">
        <f t="shared" si="20"/>
        <v>0</v>
      </c>
      <c r="V68" s="7">
        <f t="shared" si="20"/>
        <v>0</v>
      </c>
      <c r="W68" s="7">
        <f t="shared" si="20"/>
        <v>0</v>
      </c>
      <c r="X68" s="7">
        <f t="shared" si="20"/>
        <v>0</v>
      </c>
      <c r="Y68" s="7">
        <f t="shared" si="20"/>
        <v>0</v>
      </c>
      <c r="Z68" s="7">
        <f t="shared" si="20"/>
        <v>0</v>
      </c>
      <c r="AA68" s="7">
        <f t="shared" si="20"/>
        <v>0</v>
      </c>
      <c r="AB68" s="7">
        <f t="shared" si="20"/>
        <v>0</v>
      </c>
      <c r="AC68" s="7">
        <f t="shared" si="20"/>
        <v>0</v>
      </c>
      <c r="AD68" s="7">
        <f t="shared" si="20"/>
        <v>0</v>
      </c>
      <c r="AE68" s="7">
        <f t="shared" si="20"/>
        <v>0</v>
      </c>
      <c r="AF68" s="7">
        <f t="shared" si="20"/>
        <v>0</v>
      </c>
      <c r="AG68" s="7">
        <f t="shared" si="20"/>
        <v>0</v>
      </c>
      <c r="AH68" s="7">
        <f t="shared" si="20"/>
        <v>0</v>
      </c>
      <c r="AI68" s="7">
        <f t="shared" si="20"/>
        <v>0</v>
      </c>
      <c r="AJ68" s="7">
        <f t="shared" si="20"/>
        <v>0</v>
      </c>
      <c r="AK68" s="7">
        <f t="shared" si="20"/>
        <v>0</v>
      </c>
      <c r="AL68" s="7">
        <f t="shared" si="20"/>
        <v>0</v>
      </c>
      <c r="AM68" s="55">
        <f t="shared" si="20"/>
        <v>0</v>
      </c>
      <c r="AN68" s="55">
        <f t="shared" si="20"/>
        <v>0</v>
      </c>
      <c r="AO68" s="7">
        <f t="shared" si="20"/>
        <v>0</v>
      </c>
      <c r="AP68" s="7">
        <f t="shared" si="17"/>
        <v>0</v>
      </c>
    </row>
    <row r="69" spans="1:42" s="3" customFormat="1" ht="17.25" customHeight="1" thickTop="1">
      <c r="A69" s="67" t="s">
        <v>48</v>
      </c>
      <c r="B69" s="8" t="s">
        <v>38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>
        <v>1</v>
      </c>
      <c r="AM69" s="53"/>
      <c r="AN69" s="53"/>
      <c r="AO69" s="4"/>
      <c r="AP69" s="9">
        <f t="shared" si="17"/>
        <v>1</v>
      </c>
    </row>
    <row r="70" spans="1:42" s="3" customFormat="1" ht="17.25" customHeight="1">
      <c r="A70" s="68"/>
      <c r="B70" s="5" t="s">
        <v>39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53"/>
      <c r="AN70" s="53"/>
      <c r="AO70" s="4"/>
      <c r="AP70" s="4">
        <f t="shared" si="17"/>
        <v>0</v>
      </c>
    </row>
    <row r="71" spans="1:42" s="3" customFormat="1" ht="17.25" customHeight="1">
      <c r="A71" s="68"/>
      <c r="B71" s="5" t="s">
        <v>40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53"/>
      <c r="AN71" s="53"/>
      <c r="AO71" s="4"/>
      <c r="AP71" s="4">
        <f t="shared" si="17"/>
        <v>0</v>
      </c>
    </row>
    <row r="72" spans="1:42" s="3" customFormat="1" ht="17.25" customHeight="1">
      <c r="A72" s="68"/>
      <c r="B72" s="5" t="s">
        <v>41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53"/>
      <c r="AN72" s="53"/>
      <c r="AO72" s="4">
        <v>1</v>
      </c>
      <c r="AP72" s="4">
        <f>SUM(C72:AO72)</f>
        <v>1</v>
      </c>
    </row>
    <row r="73" spans="1:42" s="10" customFormat="1" ht="17.25" customHeight="1" thickBot="1">
      <c r="A73" s="69"/>
      <c r="B73" s="6" t="s">
        <v>42</v>
      </c>
      <c r="C73" s="7">
        <f aca="true" t="shared" si="21" ref="C73:AO73">C69+C70+C71+C72</f>
        <v>0</v>
      </c>
      <c r="D73" s="7">
        <f t="shared" si="21"/>
        <v>0</v>
      </c>
      <c r="E73" s="7">
        <f t="shared" si="21"/>
        <v>0</v>
      </c>
      <c r="F73" s="7">
        <f t="shared" si="21"/>
        <v>0</v>
      </c>
      <c r="G73" s="7">
        <f t="shared" si="21"/>
        <v>0</v>
      </c>
      <c r="H73" s="7">
        <f t="shared" si="21"/>
        <v>0</v>
      </c>
      <c r="I73" s="7">
        <f t="shared" si="21"/>
        <v>0</v>
      </c>
      <c r="J73" s="7">
        <f t="shared" si="21"/>
        <v>0</v>
      </c>
      <c r="K73" s="7">
        <f t="shared" si="21"/>
        <v>0</v>
      </c>
      <c r="L73" s="7">
        <f t="shared" si="21"/>
        <v>0</v>
      </c>
      <c r="M73" s="7">
        <f t="shared" si="21"/>
        <v>0</v>
      </c>
      <c r="N73" s="7">
        <f t="shared" si="21"/>
        <v>0</v>
      </c>
      <c r="O73" s="7">
        <f t="shared" si="21"/>
        <v>0</v>
      </c>
      <c r="P73" s="7">
        <f t="shared" si="21"/>
        <v>0</v>
      </c>
      <c r="Q73" s="7">
        <f t="shared" si="21"/>
        <v>0</v>
      </c>
      <c r="R73" s="7">
        <f t="shared" si="21"/>
        <v>0</v>
      </c>
      <c r="S73" s="7">
        <f t="shared" si="21"/>
        <v>0</v>
      </c>
      <c r="T73" s="7">
        <f t="shared" si="21"/>
        <v>0</v>
      </c>
      <c r="U73" s="7">
        <f t="shared" si="21"/>
        <v>0</v>
      </c>
      <c r="V73" s="7">
        <f t="shared" si="21"/>
        <v>0</v>
      </c>
      <c r="W73" s="7">
        <f t="shared" si="21"/>
        <v>0</v>
      </c>
      <c r="X73" s="7">
        <f t="shared" si="21"/>
        <v>0</v>
      </c>
      <c r="Y73" s="7">
        <f t="shared" si="21"/>
        <v>0</v>
      </c>
      <c r="Z73" s="7">
        <f t="shared" si="21"/>
        <v>0</v>
      </c>
      <c r="AA73" s="7">
        <f t="shared" si="21"/>
        <v>0</v>
      </c>
      <c r="AB73" s="7">
        <f t="shared" si="21"/>
        <v>0</v>
      </c>
      <c r="AC73" s="7">
        <f t="shared" si="21"/>
        <v>0</v>
      </c>
      <c r="AD73" s="7">
        <f t="shared" si="21"/>
        <v>0</v>
      </c>
      <c r="AE73" s="7">
        <f t="shared" si="21"/>
        <v>0</v>
      </c>
      <c r="AF73" s="7">
        <f t="shared" si="21"/>
        <v>0</v>
      </c>
      <c r="AG73" s="7">
        <f t="shared" si="21"/>
        <v>0</v>
      </c>
      <c r="AH73" s="7">
        <f t="shared" si="21"/>
        <v>0</v>
      </c>
      <c r="AI73" s="7">
        <f t="shared" si="21"/>
        <v>0</v>
      </c>
      <c r="AJ73" s="7">
        <f t="shared" si="21"/>
        <v>0</v>
      </c>
      <c r="AK73" s="7">
        <f t="shared" si="21"/>
        <v>0</v>
      </c>
      <c r="AL73" s="7">
        <f t="shared" si="21"/>
        <v>1</v>
      </c>
      <c r="AM73" s="55">
        <f t="shared" si="21"/>
        <v>0</v>
      </c>
      <c r="AN73" s="55">
        <f t="shared" si="21"/>
        <v>0</v>
      </c>
      <c r="AO73" s="7">
        <f t="shared" si="21"/>
        <v>1</v>
      </c>
      <c r="AP73" s="7">
        <f t="shared" si="17"/>
        <v>2</v>
      </c>
    </row>
    <row r="74" spans="1:42" s="3" customFormat="1" ht="17.25" customHeight="1" thickTop="1">
      <c r="A74" s="67" t="s">
        <v>49</v>
      </c>
      <c r="B74" s="8" t="s">
        <v>38</v>
      </c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56"/>
      <c r="AN74" s="56"/>
      <c r="AO74" s="9">
        <v>1</v>
      </c>
      <c r="AP74" s="9">
        <f aca="true" t="shared" si="22" ref="AP74:AP88">SUM(C74:AO74)</f>
        <v>1</v>
      </c>
    </row>
    <row r="75" spans="1:42" s="3" customFormat="1" ht="17.25" customHeight="1">
      <c r="A75" s="68"/>
      <c r="B75" s="5" t="s">
        <v>39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53"/>
      <c r="AN75" s="53"/>
      <c r="AO75" s="4"/>
      <c r="AP75" s="4">
        <f t="shared" si="22"/>
        <v>0</v>
      </c>
    </row>
    <row r="76" spans="1:42" s="3" customFormat="1" ht="17.25" customHeight="1">
      <c r="A76" s="68"/>
      <c r="B76" s="5" t="s">
        <v>40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>
        <v>1</v>
      </c>
      <c r="AM76" s="53"/>
      <c r="AN76" s="53"/>
      <c r="AO76" s="4"/>
      <c r="AP76" s="4">
        <f t="shared" si="22"/>
        <v>1</v>
      </c>
    </row>
    <row r="77" spans="1:42" s="3" customFormat="1" ht="17.25" customHeight="1">
      <c r="A77" s="68"/>
      <c r="B77" s="5" t="s">
        <v>41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53"/>
      <c r="AN77" s="53"/>
      <c r="AO77" s="4"/>
      <c r="AP77" s="4">
        <f t="shared" si="22"/>
        <v>0</v>
      </c>
    </row>
    <row r="78" spans="1:42" s="10" customFormat="1" ht="17.25" customHeight="1" thickBot="1">
      <c r="A78" s="69"/>
      <c r="B78" s="6" t="s">
        <v>42</v>
      </c>
      <c r="C78" s="7">
        <f aca="true" t="shared" si="23" ref="C78:AO78">C74+C75+C76+C77</f>
        <v>0</v>
      </c>
      <c r="D78" s="7">
        <f t="shared" si="23"/>
        <v>0</v>
      </c>
      <c r="E78" s="7">
        <f t="shared" si="23"/>
        <v>0</v>
      </c>
      <c r="F78" s="7">
        <f t="shared" si="23"/>
        <v>0</v>
      </c>
      <c r="G78" s="7">
        <f t="shared" si="23"/>
        <v>0</v>
      </c>
      <c r="H78" s="7">
        <f t="shared" si="23"/>
        <v>0</v>
      </c>
      <c r="I78" s="7">
        <f t="shared" si="23"/>
        <v>0</v>
      </c>
      <c r="J78" s="7">
        <f t="shared" si="23"/>
        <v>0</v>
      </c>
      <c r="K78" s="7">
        <f t="shared" si="23"/>
        <v>0</v>
      </c>
      <c r="L78" s="7">
        <f t="shared" si="23"/>
        <v>0</v>
      </c>
      <c r="M78" s="7">
        <f t="shared" si="23"/>
        <v>0</v>
      </c>
      <c r="N78" s="7">
        <f t="shared" si="23"/>
        <v>0</v>
      </c>
      <c r="O78" s="7">
        <f t="shared" si="23"/>
        <v>0</v>
      </c>
      <c r="P78" s="7">
        <f t="shared" si="23"/>
        <v>0</v>
      </c>
      <c r="Q78" s="7">
        <f t="shared" si="23"/>
        <v>0</v>
      </c>
      <c r="R78" s="7">
        <f t="shared" si="23"/>
        <v>0</v>
      </c>
      <c r="S78" s="7">
        <f t="shared" si="23"/>
        <v>0</v>
      </c>
      <c r="T78" s="7">
        <f t="shared" si="23"/>
        <v>0</v>
      </c>
      <c r="U78" s="7">
        <f t="shared" si="23"/>
        <v>0</v>
      </c>
      <c r="V78" s="7">
        <f t="shared" si="23"/>
        <v>0</v>
      </c>
      <c r="W78" s="7">
        <f t="shared" si="23"/>
        <v>0</v>
      </c>
      <c r="X78" s="7">
        <f t="shared" si="23"/>
        <v>0</v>
      </c>
      <c r="Y78" s="7">
        <f t="shared" si="23"/>
        <v>0</v>
      </c>
      <c r="Z78" s="7">
        <f t="shared" si="23"/>
        <v>0</v>
      </c>
      <c r="AA78" s="7">
        <f t="shared" si="23"/>
        <v>0</v>
      </c>
      <c r="AB78" s="7">
        <f t="shared" si="23"/>
        <v>0</v>
      </c>
      <c r="AC78" s="7">
        <f t="shared" si="23"/>
        <v>0</v>
      </c>
      <c r="AD78" s="7">
        <f t="shared" si="23"/>
        <v>0</v>
      </c>
      <c r="AE78" s="7">
        <f t="shared" si="23"/>
        <v>0</v>
      </c>
      <c r="AF78" s="7">
        <f t="shared" si="23"/>
        <v>0</v>
      </c>
      <c r="AG78" s="7">
        <f t="shared" si="23"/>
        <v>0</v>
      </c>
      <c r="AH78" s="7">
        <f t="shared" si="23"/>
        <v>0</v>
      </c>
      <c r="AI78" s="7">
        <f t="shared" si="23"/>
        <v>0</v>
      </c>
      <c r="AJ78" s="7">
        <f t="shared" si="23"/>
        <v>0</v>
      </c>
      <c r="AK78" s="7">
        <f t="shared" si="23"/>
        <v>0</v>
      </c>
      <c r="AL78" s="7">
        <f t="shared" si="23"/>
        <v>1</v>
      </c>
      <c r="AM78" s="55">
        <f t="shared" si="23"/>
        <v>0</v>
      </c>
      <c r="AN78" s="55">
        <f t="shared" si="23"/>
        <v>0</v>
      </c>
      <c r="AO78" s="7">
        <f t="shared" si="23"/>
        <v>1</v>
      </c>
      <c r="AP78" s="7">
        <f t="shared" si="22"/>
        <v>2</v>
      </c>
    </row>
    <row r="79" spans="1:42" s="3" customFormat="1" ht="17.25" customHeight="1" thickTop="1">
      <c r="A79" s="67" t="s">
        <v>81</v>
      </c>
      <c r="B79" s="24" t="s">
        <v>72</v>
      </c>
      <c r="C79" s="4"/>
      <c r="D79" s="4"/>
      <c r="E79" s="4"/>
      <c r="F79" s="4">
        <v>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53"/>
      <c r="AN79" s="53"/>
      <c r="AO79" s="4"/>
      <c r="AP79" s="9">
        <f>SUM(C79:AO79)</f>
        <v>1</v>
      </c>
    </row>
    <row r="80" spans="1:42" s="3" customFormat="1" ht="17.25" customHeight="1">
      <c r="A80" s="68"/>
      <c r="B80" s="25" t="s">
        <v>73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53"/>
      <c r="AN80" s="53"/>
      <c r="AO80" s="4"/>
      <c r="AP80" s="4">
        <f>SUM(C80:AO80)</f>
        <v>0</v>
      </c>
    </row>
    <row r="81" spans="1:42" s="3" customFormat="1" ht="17.25" customHeight="1">
      <c r="A81" s="68"/>
      <c r="B81" s="25" t="s">
        <v>74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53"/>
      <c r="AN81" s="53"/>
      <c r="AO81" s="4"/>
      <c r="AP81" s="4">
        <f>SUM(C81:AO81)</f>
        <v>0</v>
      </c>
    </row>
    <row r="82" spans="1:42" s="3" customFormat="1" ht="17.25" customHeight="1">
      <c r="A82" s="68"/>
      <c r="B82" s="25" t="s">
        <v>75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53"/>
      <c r="AN82" s="53"/>
      <c r="AO82" s="4"/>
      <c r="AP82" s="4">
        <f>SUM(C82:AO82)</f>
        <v>0</v>
      </c>
    </row>
    <row r="83" spans="1:42" s="10" customFormat="1" ht="17.25" customHeight="1" thickBot="1">
      <c r="A83" s="69"/>
      <c r="B83" s="6" t="s">
        <v>76</v>
      </c>
      <c r="C83" s="7">
        <f aca="true" t="shared" si="24" ref="C83:AO83">C79+C80+C81+C82</f>
        <v>0</v>
      </c>
      <c r="D83" s="7">
        <f t="shared" si="24"/>
        <v>0</v>
      </c>
      <c r="E83" s="7">
        <f t="shared" si="24"/>
        <v>0</v>
      </c>
      <c r="F83" s="7">
        <f t="shared" si="24"/>
        <v>1</v>
      </c>
      <c r="G83" s="7">
        <f t="shared" si="24"/>
        <v>0</v>
      </c>
      <c r="H83" s="7">
        <f t="shared" si="24"/>
        <v>0</v>
      </c>
      <c r="I83" s="7">
        <f t="shared" si="24"/>
        <v>0</v>
      </c>
      <c r="J83" s="7">
        <f t="shared" si="24"/>
        <v>0</v>
      </c>
      <c r="K83" s="7">
        <f t="shared" si="24"/>
        <v>0</v>
      </c>
      <c r="L83" s="7">
        <f t="shared" si="24"/>
        <v>0</v>
      </c>
      <c r="M83" s="7">
        <f t="shared" si="24"/>
        <v>0</v>
      </c>
      <c r="N83" s="7">
        <f t="shared" si="24"/>
        <v>0</v>
      </c>
      <c r="O83" s="7">
        <f t="shared" si="24"/>
        <v>0</v>
      </c>
      <c r="P83" s="7">
        <f t="shared" si="24"/>
        <v>0</v>
      </c>
      <c r="Q83" s="7">
        <f t="shared" si="24"/>
        <v>0</v>
      </c>
      <c r="R83" s="7">
        <f t="shared" si="24"/>
        <v>0</v>
      </c>
      <c r="S83" s="7">
        <f t="shared" si="24"/>
        <v>0</v>
      </c>
      <c r="T83" s="7">
        <f t="shared" si="24"/>
        <v>0</v>
      </c>
      <c r="U83" s="7">
        <f t="shared" si="24"/>
        <v>0</v>
      </c>
      <c r="V83" s="7">
        <f t="shared" si="24"/>
        <v>0</v>
      </c>
      <c r="W83" s="7">
        <f t="shared" si="24"/>
        <v>0</v>
      </c>
      <c r="X83" s="7">
        <f t="shared" si="24"/>
        <v>0</v>
      </c>
      <c r="Y83" s="7">
        <f t="shared" si="24"/>
        <v>0</v>
      </c>
      <c r="Z83" s="7">
        <f t="shared" si="24"/>
        <v>0</v>
      </c>
      <c r="AA83" s="7">
        <f t="shared" si="24"/>
        <v>0</v>
      </c>
      <c r="AB83" s="7">
        <f t="shared" si="24"/>
        <v>0</v>
      </c>
      <c r="AC83" s="7">
        <f t="shared" si="24"/>
        <v>0</v>
      </c>
      <c r="AD83" s="7">
        <f t="shared" si="24"/>
        <v>0</v>
      </c>
      <c r="AE83" s="7">
        <f t="shared" si="24"/>
        <v>0</v>
      </c>
      <c r="AF83" s="7">
        <f t="shared" si="24"/>
        <v>0</v>
      </c>
      <c r="AG83" s="7">
        <f t="shared" si="24"/>
        <v>0</v>
      </c>
      <c r="AH83" s="7">
        <f t="shared" si="24"/>
        <v>0</v>
      </c>
      <c r="AI83" s="7">
        <f t="shared" si="24"/>
        <v>0</v>
      </c>
      <c r="AJ83" s="7">
        <f t="shared" si="24"/>
        <v>0</v>
      </c>
      <c r="AK83" s="7">
        <f t="shared" si="24"/>
        <v>0</v>
      </c>
      <c r="AL83" s="7">
        <f t="shared" si="24"/>
        <v>0</v>
      </c>
      <c r="AM83" s="55">
        <f t="shared" si="24"/>
        <v>0</v>
      </c>
      <c r="AN83" s="55">
        <f t="shared" si="24"/>
        <v>0</v>
      </c>
      <c r="AO83" s="7">
        <f t="shared" si="24"/>
        <v>0</v>
      </c>
      <c r="AP83" s="7">
        <f>SUM(C83:AO83)</f>
        <v>1</v>
      </c>
    </row>
    <row r="84" spans="1:42" s="3" customFormat="1" ht="17.25" customHeight="1" thickTop="1">
      <c r="A84" s="67" t="s">
        <v>62</v>
      </c>
      <c r="B84" s="24" t="s">
        <v>63</v>
      </c>
      <c r="C84" s="4"/>
      <c r="D84" s="4">
        <v>2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>
        <v>1</v>
      </c>
      <c r="AL84" s="4"/>
      <c r="AM84" s="53">
        <v>2</v>
      </c>
      <c r="AN84" s="53"/>
      <c r="AO84" s="4">
        <v>1</v>
      </c>
      <c r="AP84" s="9">
        <f t="shared" si="22"/>
        <v>6</v>
      </c>
    </row>
    <row r="85" spans="1:42" s="3" customFormat="1" ht="17.25" customHeight="1">
      <c r="A85" s="68"/>
      <c r="B85" s="25" t="s">
        <v>64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53"/>
      <c r="AN85" s="53"/>
      <c r="AO85" s="4"/>
      <c r="AP85" s="4">
        <f t="shared" si="22"/>
        <v>0</v>
      </c>
    </row>
    <row r="86" spans="1:42" s="3" customFormat="1" ht="17.25" customHeight="1">
      <c r="A86" s="68"/>
      <c r="B86" s="25" t="s">
        <v>57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>
        <v>2</v>
      </c>
      <c r="AL86" s="4"/>
      <c r="AM86" s="53"/>
      <c r="AN86" s="53"/>
      <c r="AO86" s="4">
        <v>1</v>
      </c>
      <c r="AP86" s="4">
        <f t="shared" si="22"/>
        <v>3</v>
      </c>
    </row>
    <row r="87" spans="1:42" s="3" customFormat="1" ht="17.25" customHeight="1">
      <c r="A87" s="68"/>
      <c r="B87" s="25" t="s">
        <v>58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53"/>
      <c r="AN87" s="53"/>
      <c r="AO87" s="4"/>
      <c r="AP87" s="4">
        <f t="shared" si="22"/>
        <v>0</v>
      </c>
    </row>
    <row r="88" spans="1:42" s="10" customFormat="1" ht="17.25" customHeight="1" thickBot="1">
      <c r="A88" s="69"/>
      <c r="B88" s="6" t="s">
        <v>65</v>
      </c>
      <c r="C88" s="7">
        <f aca="true" t="shared" si="25" ref="C88:AO88">C84+C85+C86+C87</f>
        <v>0</v>
      </c>
      <c r="D88" s="7">
        <f t="shared" si="25"/>
        <v>2</v>
      </c>
      <c r="E88" s="7">
        <f t="shared" si="25"/>
        <v>0</v>
      </c>
      <c r="F88" s="7">
        <f t="shared" si="25"/>
        <v>0</v>
      </c>
      <c r="G88" s="7">
        <f t="shared" si="25"/>
        <v>0</v>
      </c>
      <c r="H88" s="7">
        <f t="shared" si="25"/>
        <v>0</v>
      </c>
      <c r="I88" s="7">
        <f t="shared" si="25"/>
        <v>0</v>
      </c>
      <c r="J88" s="7">
        <f t="shared" si="25"/>
        <v>0</v>
      </c>
      <c r="K88" s="7">
        <f t="shared" si="25"/>
        <v>0</v>
      </c>
      <c r="L88" s="7">
        <f t="shared" si="25"/>
        <v>0</v>
      </c>
      <c r="M88" s="7">
        <f t="shared" si="25"/>
        <v>0</v>
      </c>
      <c r="N88" s="7">
        <f t="shared" si="25"/>
        <v>0</v>
      </c>
      <c r="O88" s="7">
        <f t="shared" si="25"/>
        <v>0</v>
      </c>
      <c r="P88" s="7">
        <f t="shared" si="25"/>
        <v>0</v>
      </c>
      <c r="Q88" s="7">
        <f t="shared" si="25"/>
        <v>0</v>
      </c>
      <c r="R88" s="7">
        <f t="shared" si="25"/>
        <v>0</v>
      </c>
      <c r="S88" s="7">
        <f t="shared" si="25"/>
        <v>0</v>
      </c>
      <c r="T88" s="7">
        <f t="shared" si="25"/>
        <v>0</v>
      </c>
      <c r="U88" s="7">
        <f t="shared" si="25"/>
        <v>0</v>
      </c>
      <c r="V88" s="7">
        <f t="shared" si="25"/>
        <v>0</v>
      </c>
      <c r="W88" s="7">
        <f t="shared" si="25"/>
        <v>0</v>
      </c>
      <c r="X88" s="7">
        <f t="shared" si="25"/>
        <v>0</v>
      </c>
      <c r="Y88" s="7">
        <f t="shared" si="25"/>
        <v>0</v>
      </c>
      <c r="Z88" s="7">
        <f t="shared" si="25"/>
        <v>0</v>
      </c>
      <c r="AA88" s="7">
        <f t="shared" si="25"/>
        <v>0</v>
      </c>
      <c r="AB88" s="7">
        <f t="shared" si="25"/>
        <v>0</v>
      </c>
      <c r="AC88" s="7">
        <f t="shared" si="25"/>
        <v>0</v>
      </c>
      <c r="AD88" s="7">
        <f t="shared" si="25"/>
        <v>0</v>
      </c>
      <c r="AE88" s="7">
        <f t="shared" si="25"/>
        <v>0</v>
      </c>
      <c r="AF88" s="7">
        <f t="shared" si="25"/>
        <v>0</v>
      </c>
      <c r="AG88" s="7">
        <f t="shared" si="25"/>
        <v>0</v>
      </c>
      <c r="AH88" s="7">
        <f t="shared" si="25"/>
        <v>0</v>
      </c>
      <c r="AI88" s="7">
        <f t="shared" si="25"/>
        <v>0</v>
      </c>
      <c r="AJ88" s="7">
        <f t="shared" si="25"/>
        <v>0</v>
      </c>
      <c r="AK88" s="7">
        <f t="shared" si="25"/>
        <v>3</v>
      </c>
      <c r="AL88" s="7">
        <f t="shared" si="25"/>
        <v>0</v>
      </c>
      <c r="AM88" s="55">
        <f t="shared" si="25"/>
        <v>2</v>
      </c>
      <c r="AN88" s="55">
        <f t="shared" si="25"/>
        <v>0</v>
      </c>
      <c r="AO88" s="7">
        <f t="shared" si="25"/>
        <v>2</v>
      </c>
      <c r="AP88" s="7">
        <f t="shared" si="22"/>
        <v>9</v>
      </c>
    </row>
    <row r="89" spans="1:42" s="3" customFormat="1" ht="17.25" customHeight="1" thickTop="1">
      <c r="A89" s="67" t="s">
        <v>51</v>
      </c>
      <c r="B89" s="24" t="s">
        <v>67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53"/>
      <c r="AN89" s="53"/>
      <c r="AO89" s="4"/>
      <c r="AP89" s="27">
        <f>SUM(C89:AO89)</f>
        <v>0</v>
      </c>
    </row>
    <row r="90" spans="1:42" s="3" customFormat="1" ht="17.25" customHeight="1">
      <c r="A90" s="68"/>
      <c r="B90" s="25" t="s">
        <v>68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53"/>
      <c r="AN90" s="53"/>
      <c r="AO90" s="4"/>
      <c r="AP90" s="4">
        <f>SUM(C90:AO90)</f>
        <v>0</v>
      </c>
    </row>
    <row r="91" spans="1:42" s="3" customFormat="1" ht="17.25" customHeight="1">
      <c r="A91" s="68"/>
      <c r="B91" s="25" t="s">
        <v>69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53"/>
      <c r="AN91" s="53"/>
      <c r="AO91" s="4"/>
      <c r="AP91" s="4">
        <f>SUM(C91:AO91)</f>
        <v>0</v>
      </c>
    </row>
    <row r="92" spans="1:42" s="3" customFormat="1" ht="17.25" customHeight="1">
      <c r="A92" s="68"/>
      <c r="B92" s="25" t="s">
        <v>70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53"/>
      <c r="AN92" s="53"/>
      <c r="AO92" s="4"/>
      <c r="AP92" s="4">
        <f>SUM(C92:AO92)</f>
        <v>0</v>
      </c>
    </row>
    <row r="93" spans="1:42" s="10" customFormat="1" ht="17.25" customHeight="1" thickBot="1">
      <c r="A93" s="69"/>
      <c r="B93" s="6" t="s">
        <v>71</v>
      </c>
      <c r="C93" s="7">
        <f aca="true" t="shared" si="26" ref="C93:AO93">C89+C90+C91+C92</f>
        <v>0</v>
      </c>
      <c r="D93" s="7">
        <f t="shared" si="26"/>
        <v>0</v>
      </c>
      <c r="E93" s="7">
        <f t="shared" si="26"/>
        <v>0</v>
      </c>
      <c r="F93" s="7">
        <f t="shared" si="26"/>
        <v>0</v>
      </c>
      <c r="G93" s="7">
        <f t="shared" si="26"/>
        <v>0</v>
      </c>
      <c r="H93" s="7">
        <f t="shared" si="26"/>
        <v>0</v>
      </c>
      <c r="I93" s="7">
        <f t="shared" si="26"/>
        <v>0</v>
      </c>
      <c r="J93" s="7">
        <f t="shared" si="26"/>
        <v>0</v>
      </c>
      <c r="K93" s="7">
        <f t="shared" si="26"/>
        <v>0</v>
      </c>
      <c r="L93" s="7">
        <f t="shared" si="26"/>
        <v>0</v>
      </c>
      <c r="M93" s="7">
        <f t="shared" si="26"/>
        <v>0</v>
      </c>
      <c r="N93" s="7">
        <f t="shared" si="26"/>
        <v>0</v>
      </c>
      <c r="O93" s="7">
        <f t="shared" si="26"/>
        <v>0</v>
      </c>
      <c r="P93" s="7">
        <f t="shared" si="26"/>
        <v>0</v>
      </c>
      <c r="Q93" s="7">
        <f t="shared" si="26"/>
        <v>0</v>
      </c>
      <c r="R93" s="7">
        <f t="shared" si="26"/>
        <v>0</v>
      </c>
      <c r="S93" s="7">
        <f t="shared" si="26"/>
        <v>0</v>
      </c>
      <c r="T93" s="7">
        <f t="shared" si="26"/>
        <v>0</v>
      </c>
      <c r="U93" s="7">
        <f t="shared" si="26"/>
        <v>0</v>
      </c>
      <c r="V93" s="7">
        <f t="shared" si="26"/>
        <v>0</v>
      </c>
      <c r="W93" s="7">
        <f t="shared" si="26"/>
        <v>0</v>
      </c>
      <c r="X93" s="7">
        <f t="shared" si="26"/>
        <v>0</v>
      </c>
      <c r="Y93" s="7">
        <f t="shared" si="26"/>
        <v>0</v>
      </c>
      <c r="Z93" s="7">
        <f t="shared" si="26"/>
        <v>0</v>
      </c>
      <c r="AA93" s="7">
        <f t="shared" si="26"/>
        <v>0</v>
      </c>
      <c r="AB93" s="7">
        <f t="shared" si="26"/>
        <v>0</v>
      </c>
      <c r="AC93" s="7">
        <f t="shared" si="26"/>
        <v>0</v>
      </c>
      <c r="AD93" s="7">
        <f t="shared" si="26"/>
        <v>0</v>
      </c>
      <c r="AE93" s="7">
        <f t="shared" si="26"/>
        <v>0</v>
      </c>
      <c r="AF93" s="7">
        <f t="shared" si="26"/>
        <v>0</v>
      </c>
      <c r="AG93" s="7">
        <f t="shared" si="26"/>
        <v>0</v>
      </c>
      <c r="AH93" s="7">
        <f t="shared" si="26"/>
        <v>0</v>
      </c>
      <c r="AI93" s="7">
        <f t="shared" si="26"/>
        <v>0</v>
      </c>
      <c r="AJ93" s="7">
        <f>AJ89+AJ90+AJ91+AJ92</f>
        <v>0</v>
      </c>
      <c r="AK93" s="7">
        <f>AK89+AK90+AK91+AK92</f>
        <v>0</v>
      </c>
      <c r="AL93" s="7">
        <f t="shared" si="26"/>
        <v>0</v>
      </c>
      <c r="AM93" s="55">
        <f t="shared" si="26"/>
        <v>0</v>
      </c>
      <c r="AN93" s="55">
        <f t="shared" si="26"/>
        <v>0</v>
      </c>
      <c r="AO93" s="7">
        <f t="shared" si="26"/>
        <v>0</v>
      </c>
      <c r="AP93" s="7">
        <f>SUM(C93:AO93)</f>
        <v>0</v>
      </c>
    </row>
    <row r="94" spans="1:42" s="3" customFormat="1" ht="17.25" customHeight="1" thickTop="1">
      <c r="A94" s="67" t="s">
        <v>66</v>
      </c>
      <c r="B94" s="8" t="s">
        <v>38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>
        <v>2</v>
      </c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>
        <v>1</v>
      </c>
      <c r="AL94" s="4">
        <v>1</v>
      </c>
      <c r="AM94" s="53"/>
      <c r="AN94" s="53"/>
      <c r="AO94" s="4"/>
      <c r="AP94" s="9">
        <f aca="true" t="shared" si="27" ref="AP94:AP103">SUM(C94:AO94)</f>
        <v>4</v>
      </c>
    </row>
    <row r="95" spans="1:42" s="3" customFormat="1" ht="17.25" customHeight="1">
      <c r="A95" s="68"/>
      <c r="B95" s="5" t="s">
        <v>39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53"/>
      <c r="AN95" s="53"/>
      <c r="AO95" s="4"/>
      <c r="AP95" s="4">
        <f t="shared" si="27"/>
        <v>0</v>
      </c>
    </row>
    <row r="96" spans="1:42" s="3" customFormat="1" ht="17.25" customHeight="1">
      <c r="A96" s="68"/>
      <c r="B96" s="5" t="s">
        <v>40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53"/>
      <c r="AN96" s="53"/>
      <c r="AO96" s="4"/>
      <c r="AP96" s="4">
        <f t="shared" si="27"/>
        <v>0</v>
      </c>
    </row>
    <row r="97" spans="1:42" s="3" customFormat="1" ht="17.25" customHeight="1">
      <c r="A97" s="68"/>
      <c r="B97" s="5" t="s">
        <v>41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53"/>
      <c r="AN97" s="53"/>
      <c r="AO97" s="4"/>
      <c r="AP97" s="4">
        <f t="shared" si="27"/>
        <v>0</v>
      </c>
    </row>
    <row r="98" spans="1:42" s="10" customFormat="1" ht="17.25" customHeight="1" thickBot="1">
      <c r="A98" s="69"/>
      <c r="B98" s="6" t="s">
        <v>42</v>
      </c>
      <c r="C98" s="7">
        <f aca="true" t="shared" si="28" ref="C98:AO98">C94+C95+C96+C97</f>
        <v>0</v>
      </c>
      <c r="D98" s="7">
        <f t="shared" si="28"/>
        <v>0</v>
      </c>
      <c r="E98" s="7">
        <f t="shared" si="28"/>
        <v>0</v>
      </c>
      <c r="F98" s="7">
        <f t="shared" si="28"/>
        <v>0</v>
      </c>
      <c r="G98" s="7">
        <f t="shared" si="28"/>
        <v>0</v>
      </c>
      <c r="H98" s="7">
        <f t="shared" si="28"/>
        <v>0</v>
      </c>
      <c r="I98" s="7">
        <f t="shared" si="28"/>
        <v>0</v>
      </c>
      <c r="J98" s="7">
        <f t="shared" si="28"/>
        <v>0</v>
      </c>
      <c r="K98" s="7">
        <f t="shared" si="28"/>
        <v>0</v>
      </c>
      <c r="L98" s="7">
        <f t="shared" si="28"/>
        <v>0</v>
      </c>
      <c r="M98" s="7">
        <f t="shared" si="28"/>
        <v>0</v>
      </c>
      <c r="N98" s="7">
        <f t="shared" si="28"/>
        <v>0</v>
      </c>
      <c r="O98" s="7">
        <f t="shared" si="28"/>
        <v>0</v>
      </c>
      <c r="P98" s="7">
        <f t="shared" si="28"/>
        <v>0</v>
      </c>
      <c r="Q98" s="7">
        <f t="shared" si="28"/>
        <v>0</v>
      </c>
      <c r="R98" s="7">
        <f t="shared" si="28"/>
        <v>0</v>
      </c>
      <c r="S98" s="7">
        <f t="shared" si="28"/>
        <v>0</v>
      </c>
      <c r="T98" s="7">
        <f t="shared" si="28"/>
        <v>0</v>
      </c>
      <c r="U98" s="7">
        <f t="shared" si="28"/>
        <v>0</v>
      </c>
      <c r="V98" s="7">
        <f t="shared" si="28"/>
        <v>0</v>
      </c>
      <c r="W98" s="7">
        <f t="shared" si="28"/>
        <v>0</v>
      </c>
      <c r="X98" s="7">
        <f t="shared" si="28"/>
        <v>0</v>
      </c>
      <c r="Y98" s="7">
        <f t="shared" si="28"/>
        <v>2</v>
      </c>
      <c r="Z98" s="7">
        <f t="shared" si="28"/>
        <v>0</v>
      </c>
      <c r="AA98" s="7">
        <f t="shared" si="28"/>
        <v>0</v>
      </c>
      <c r="AB98" s="7">
        <f t="shared" si="28"/>
        <v>0</v>
      </c>
      <c r="AC98" s="7">
        <f t="shared" si="28"/>
        <v>0</v>
      </c>
      <c r="AD98" s="7">
        <f t="shared" si="28"/>
        <v>0</v>
      </c>
      <c r="AE98" s="7">
        <f t="shared" si="28"/>
        <v>0</v>
      </c>
      <c r="AF98" s="7">
        <f t="shared" si="28"/>
        <v>0</v>
      </c>
      <c r="AG98" s="7">
        <f t="shared" si="28"/>
        <v>0</v>
      </c>
      <c r="AH98" s="7">
        <f t="shared" si="28"/>
        <v>0</v>
      </c>
      <c r="AI98" s="7">
        <f t="shared" si="28"/>
        <v>0</v>
      </c>
      <c r="AJ98" s="7">
        <f t="shared" si="28"/>
        <v>0</v>
      </c>
      <c r="AK98" s="7">
        <f t="shared" si="28"/>
        <v>1</v>
      </c>
      <c r="AL98" s="7">
        <f t="shared" si="28"/>
        <v>1</v>
      </c>
      <c r="AM98" s="55">
        <f t="shared" si="28"/>
        <v>0</v>
      </c>
      <c r="AN98" s="55">
        <f t="shared" si="28"/>
        <v>0</v>
      </c>
      <c r="AO98" s="7">
        <f t="shared" si="28"/>
        <v>0</v>
      </c>
      <c r="AP98" s="7">
        <f t="shared" si="27"/>
        <v>4</v>
      </c>
    </row>
    <row r="99" spans="1:42" s="3" customFormat="1" ht="17.25" customHeight="1" thickTop="1">
      <c r="A99" s="67" t="s">
        <v>54</v>
      </c>
      <c r="B99" s="8" t="s">
        <v>38</v>
      </c>
      <c r="C99" s="4">
        <v>1</v>
      </c>
      <c r="D99" s="4">
        <v>1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53">
        <v>2</v>
      </c>
      <c r="AN99" s="53"/>
      <c r="AO99" s="4">
        <v>3</v>
      </c>
      <c r="AP99" s="9">
        <f t="shared" si="27"/>
        <v>7</v>
      </c>
    </row>
    <row r="100" spans="1:42" s="3" customFormat="1" ht="17.25" customHeight="1">
      <c r="A100" s="68"/>
      <c r="B100" s="5" t="s">
        <v>39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53"/>
      <c r="AN100" s="53"/>
      <c r="AO100" s="4"/>
      <c r="AP100" s="4">
        <f t="shared" si="27"/>
        <v>0</v>
      </c>
    </row>
    <row r="101" spans="1:42" s="3" customFormat="1" ht="17.25" customHeight="1">
      <c r="A101" s="68"/>
      <c r="B101" s="5" t="s">
        <v>40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53"/>
      <c r="AN101" s="53"/>
      <c r="AO101" s="4"/>
      <c r="AP101" s="4">
        <f t="shared" si="27"/>
        <v>0</v>
      </c>
    </row>
    <row r="102" spans="1:42" s="3" customFormat="1" ht="17.25" customHeight="1">
      <c r="A102" s="68"/>
      <c r="B102" s="5" t="s">
        <v>41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53"/>
      <c r="AN102" s="53"/>
      <c r="AO102" s="4"/>
      <c r="AP102" s="4">
        <f t="shared" si="27"/>
        <v>0</v>
      </c>
    </row>
    <row r="103" spans="1:43" s="10" customFormat="1" ht="17.25" customHeight="1" thickBot="1">
      <c r="A103" s="69"/>
      <c r="B103" s="6" t="s">
        <v>42</v>
      </c>
      <c r="C103" s="7">
        <f aca="true" t="shared" si="29" ref="C103:AO103">C99+C100+C101+C102</f>
        <v>1</v>
      </c>
      <c r="D103" s="7">
        <f t="shared" si="29"/>
        <v>1</v>
      </c>
      <c r="E103" s="7">
        <f t="shared" si="29"/>
        <v>0</v>
      </c>
      <c r="F103" s="7">
        <f t="shared" si="29"/>
        <v>0</v>
      </c>
      <c r="G103" s="7">
        <f t="shared" si="29"/>
        <v>0</v>
      </c>
      <c r="H103" s="7">
        <f t="shared" si="29"/>
        <v>0</v>
      </c>
      <c r="I103" s="7">
        <f t="shared" si="29"/>
        <v>0</v>
      </c>
      <c r="J103" s="7">
        <f t="shared" si="29"/>
        <v>0</v>
      </c>
      <c r="K103" s="7">
        <f t="shared" si="29"/>
        <v>0</v>
      </c>
      <c r="L103" s="7">
        <f t="shared" si="29"/>
        <v>0</v>
      </c>
      <c r="M103" s="7">
        <f t="shared" si="29"/>
        <v>0</v>
      </c>
      <c r="N103" s="7">
        <f t="shared" si="29"/>
        <v>0</v>
      </c>
      <c r="O103" s="7">
        <f t="shared" si="29"/>
        <v>0</v>
      </c>
      <c r="P103" s="7">
        <f t="shared" si="29"/>
        <v>0</v>
      </c>
      <c r="Q103" s="7">
        <f t="shared" si="29"/>
        <v>0</v>
      </c>
      <c r="R103" s="7">
        <f t="shared" si="29"/>
        <v>0</v>
      </c>
      <c r="S103" s="7">
        <f t="shared" si="29"/>
        <v>0</v>
      </c>
      <c r="T103" s="7">
        <f t="shared" si="29"/>
        <v>0</v>
      </c>
      <c r="U103" s="7">
        <f t="shared" si="29"/>
        <v>0</v>
      </c>
      <c r="V103" s="7">
        <f t="shared" si="29"/>
        <v>0</v>
      </c>
      <c r="W103" s="7">
        <f t="shared" si="29"/>
        <v>0</v>
      </c>
      <c r="X103" s="7">
        <f t="shared" si="29"/>
        <v>0</v>
      </c>
      <c r="Y103" s="7">
        <f t="shared" si="29"/>
        <v>0</v>
      </c>
      <c r="Z103" s="7">
        <f t="shared" si="29"/>
        <v>0</v>
      </c>
      <c r="AA103" s="7">
        <f t="shared" si="29"/>
        <v>0</v>
      </c>
      <c r="AB103" s="7">
        <f t="shared" si="29"/>
        <v>0</v>
      </c>
      <c r="AC103" s="7">
        <f t="shared" si="29"/>
        <v>0</v>
      </c>
      <c r="AD103" s="7">
        <f t="shared" si="29"/>
        <v>0</v>
      </c>
      <c r="AE103" s="7">
        <f t="shared" si="29"/>
        <v>0</v>
      </c>
      <c r="AF103" s="7">
        <f t="shared" si="29"/>
        <v>0</v>
      </c>
      <c r="AG103" s="7">
        <f t="shared" si="29"/>
        <v>0</v>
      </c>
      <c r="AH103" s="7">
        <f t="shared" si="29"/>
        <v>0</v>
      </c>
      <c r="AI103" s="7">
        <f t="shared" si="29"/>
        <v>0</v>
      </c>
      <c r="AJ103" s="7">
        <f t="shared" si="29"/>
        <v>0</v>
      </c>
      <c r="AK103" s="7">
        <f t="shared" si="29"/>
        <v>0</v>
      </c>
      <c r="AL103" s="7">
        <f t="shared" si="29"/>
        <v>0</v>
      </c>
      <c r="AM103" s="55">
        <f t="shared" si="29"/>
        <v>2</v>
      </c>
      <c r="AN103" s="55">
        <f t="shared" si="29"/>
        <v>0</v>
      </c>
      <c r="AO103" s="7">
        <f t="shared" si="29"/>
        <v>3</v>
      </c>
      <c r="AP103" s="7">
        <f t="shared" si="27"/>
        <v>7</v>
      </c>
      <c r="AQ103" s="3"/>
    </row>
    <row r="104" spans="1:42" s="3" customFormat="1" ht="17.25" customHeight="1" thickTop="1">
      <c r="A104" s="67" t="s">
        <v>87</v>
      </c>
      <c r="B104" s="8" t="s">
        <v>38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>
        <v>1</v>
      </c>
      <c r="AL104" s="4"/>
      <c r="AM104" s="53"/>
      <c r="AN104" s="53"/>
      <c r="AO104" s="4">
        <v>1</v>
      </c>
      <c r="AP104" s="9">
        <f>SUM(C104:AO104)</f>
        <v>2</v>
      </c>
    </row>
    <row r="105" spans="1:42" s="3" customFormat="1" ht="17.25" customHeight="1">
      <c r="A105" s="68"/>
      <c r="B105" s="5" t="s">
        <v>39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53"/>
      <c r="AN105" s="53"/>
      <c r="AO105" s="4"/>
      <c r="AP105" s="4">
        <f>SUM(C105:AO105)</f>
        <v>0</v>
      </c>
    </row>
    <row r="106" spans="1:42" s="3" customFormat="1" ht="17.25" customHeight="1">
      <c r="A106" s="68"/>
      <c r="B106" s="5" t="s">
        <v>40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>
        <v>1</v>
      </c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53"/>
      <c r="AN106" s="53"/>
      <c r="AO106" s="4"/>
      <c r="AP106" s="4">
        <f>SUM(C106:AO106)</f>
        <v>1</v>
      </c>
    </row>
    <row r="107" spans="1:42" s="3" customFormat="1" ht="17.25" customHeight="1">
      <c r="A107" s="68"/>
      <c r="B107" s="5" t="s">
        <v>41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53"/>
      <c r="AN107" s="53"/>
      <c r="AO107" s="4"/>
      <c r="AP107" s="4">
        <f>SUM(C107:AO107)</f>
        <v>0</v>
      </c>
    </row>
    <row r="108" spans="1:42" s="10" customFormat="1" ht="17.25" customHeight="1" thickBot="1">
      <c r="A108" s="69"/>
      <c r="B108" s="6" t="s">
        <v>42</v>
      </c>
      <c r="C108" s="7">
        <f aca="true" t="shared" si="30" ref="C108:AO108">C104+C105+C106+C107</f>
        <v>0</v>
      </c>
      <c r="D108" s="7">
        <f t="shared" si="30"/>
        <v>0</v>
      </c>
      <c r="E108" s="7">
        <f t="shared" si="30"/>
        <v>0</v>
      </c>
      <c r="F108" s="7">
        <f t="shared" si="30"/>
        <v>0</v>
      </c>
      <c r="G108" s="7">
        <f t="shared" si="30"/>
        <v>0</v>
      </c>
      <c r="H108" s="7">
        <f t="shared" si="30"/>
        <v>0</v>
      </c>
      <c r="I108" s="7">
        <f t="shared" si="30"/>
        <v>0</v>
      </c>
      <c r="J108" s="7">
        <f t="shared" si="30"/>
        <v>0</v>
      </c>
      <c r="K108" s="7">
        <f t="shared" si="30"/>
        <v>0</v>
      </c>
      <c r="L108" s="7">
        <f t="shared" si="30"/>
        <v>0</v>
      </c>
      <c r="M108" s="7">
        <f t="shared" si="30"/>
        <v>1</v>
      </c>
      <c r="N108" s="7">
        <f t="shared" si="30"/>
        <v>0</v>
      </c>
      <c r="O108" s="7">
        <f t="shared" si="30"/>
        <v>0</v>
      </c>
      <c r="P108" s="7">
        <f t="shared" si="30"/>
        <v>0</v>
      </c>
      <c r="Q108" s="7">
        <f t="shared" si="30"/>
        <v>0</v>
      </c>
      <c r="R108" s="7">
        <f t="shared" si="30"/>
        <v>0</v>
      </c>
      <c r="S108" s="7">
        <f t="shared" si="30"/>
        <v>0</v>
      </c>
      <c r="T108" s="7">
        <f t="shared" si="30"/>
        <v>0</v>
      </c>
      <c r="U108" s="7">
        <f t="shared" si="30"/>
        <v>0</v>
      </c>
      <c r="V108" s="7">
        <f t="shared" si="30"/>
        <v>0</v>
      </c>
      <c r="W108" s="7">
        <f t="shared" si="30"/>
        <v>0</v>
      </c>
      <c r="X108" s="7">
        <f t="shared" si="30"/>
        <v>0</v>
      </c>
      <c r="Y108" s="7">
        <f t="shared" si="30"/>
        <v>0</v>
      </c>
      <c r="Z108" s="7">
        <f t="shared" si="30"/>
        <v>0</v>
      </c>
      <c r="AA108" s="7">
        <f t="shared" si="30"/>
        <v>0</v>
      </c>
      <c r="AB108" s="7">
        <f t="shared" si="30"/>
        <v>0</v>
      </c>
      <c r="AC108" s="7">
        <f t="shared" si="30"/>
        <v>0</v>
      </c>
      <c r="AD108" s="7">
        <f t="shared" si="30"/>
        <v>0</v>
      </c>
      <c r="AE108" s="7">
        <f t="shared" si="30"/>
        <v>0</v>
      </c>
      <c r="AF108" s="7">
        <f t="shared" si="30"/>
        <v>0</v>
      </c>
      <c r="AG108" s="7">
        <f t="shared" si="30"/>
        <v>0</v>
      </c>
      <c r="AH108" s="7">
        <f t="shared" si="30"/>
        <v>0</v>
      </c>
      <c r="AI108" s="7">
        <f t="shared" si="30"/>
        <v>0</v>
      </c>
      <c r="AJ108" s="7">
        <f t="shared" si="30"/>
        <v>0</v>
      </c>
      <c r="AK108" s="7">
        <f t="shared" si="30"/>
        <v>1</v>
      </c>
      <c r="AL108" s="7">
        <f t="shared" si="30"/>
        <v>0</v>
      </c>
      <c r="AM108" s="55">
        <f t="shared" si="30"/>
        <v>0</v>
      </c>
      <c r="AN108" s="55">
        <f t="shared" si="30"/>
        <v>0</v>
      </c>
      <c r="AO108" s="7">
        <f t="shared" si="30"/>
        <v>1</v>
      </c>
      <c r="AP108" s="7">
        <f>SUM(C108:AO108)</f>
        <v>3</v>
      </c>
    </row>
    <row r="109" spans="1:42" s="3" customFormat="1" ht="17.25" customHeight="1" thickTop="1">
      <c r="A109" s="67" t="s">
        <v>52</v>
      </c>
      <c r="B109" s="8" t="s">
        <v>38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53"/>
      <c r="AN109" s="53"/>
      <c r="AO109" s="4"/>
      <c r="AP109" s="9">
        <f aca="true" t="shared" si="31" ref="AP109:AP118">SUM(C109:AO109)</f>
        <v>0</v>
      </c>
    </row>
    <row r="110" spans="1:42" s="3" customFormat="1" ht="17.25" customHeight="1">
      <c r="A110" s="68"/>
      <c r="B110" s="5" t="s">
        <v>39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53"/>
      <c r="AN110" s="53"/>
      <c r="AO110" s="4"/>
      <c r="AP110" s="4">
        <f t="shared" si="31"/>
        <v>0</v>
      </c>
    </row>
    <row r="111" spans="1:42" s="3" customFormat="1" ht="17.25" customHeight="1">
      <c r="A111" s="68"/>
      <c r="B111" s="5" t="s">
        <v>40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53"/>
      <c r="AN111" s="53"/>
      <c r="AO111" s="4"/>
      <c r="AP111" s="4">
        <f t="shared" si="31"/>
        <v>0</v>
      </c>
    </row>
    <row r="112" spans="1:42" s="3" customFormat="1" ht="17.25" customHeight="1">
      <c r="A112" s="68"/>
      <c r="B112" s="5" t="s">
        <v>41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53"/>
      <c r="AN112" s="53"/>
      <c r="AO112" s="4"/>
      <c r="AP112" s="4">
        <f t="shared" si="31"/>
        <v>0</v>
      </c>
    </row>
    <row r="113" spans="1:42" s="10" customFormat="1" ht="17.25" customHeight="1" thickBot="1">
      <c r="A113" s="69"/>
      <c r="B113" s="6" t="s">
        <v>42</v>
      </c>
      <c r="C113" s="7">
        <f aca="true" t="shared" si="32" ref="C113:AO113">C109+C110+C111+C112</f>
        <v>0</v>
      </c>
      <c r="D113" s="7">
        <f t="shared" si="32"/>
        <v>0</v>
      </c>
      <c r="E113" s="7">
        <f t="shared" si="32"/>
        <v>0</v>
      </c>
      <c r="F113" s="7">
        <f t="shared" si="32"/>
        <v>0</v>
      </c>
      <c r="G113" s="7">
        <f t="shared" si="32"/>
        <v>0</v>
      </c>
      <c r="H113" s="7">
        <f t="shared" si="32"/>
        <v>0</v>
      </c>
      <c r="I113" s="7">
        <f t="shared" si="32"/>
        <v>0</v>
      </c>
      <c r="J113" s="7">
        <f t="shared" si="32"/>
        <v>0</v>
      </c>
      <c r="K113" s="7">
        <f t="shared" si="32"/>
        <v>0</v>
      </c>
      <c r="L113" s="7">
        <f t="shared" si="32"/>
        <v>0</v>
      </c>
      <c r="M113" s="7">
        <f t="shared" si="32"/>
        <v>0</v>
      </c>
      <c r="N113" s="7">
        <f t="shared" si="32"/>
        <v>0</v>
      </c>
      <c r="O113" s="7">
        <f t="shared" si="32"/>
        <v>0</v>
      </c>
      <c r="P113" s="7">
        <f t="shared" si="32"/>
        <v>0</v>
      </c>
      <c r="Q113" s="7">
        <f t="shared" si="32"/>
        <v>0</v>
      </c>
      <c r="R113" s="7">
        <f t="shared" si="32"/>
        <v>0</v>
      </c>
      <c r="S113" s="7">
        <f t="shared" si="32"/>
        <v>0</v>
      </c>
      <c r="T113" s="7">
        <f t="shared" si="32"/>
        <v>0</v>
      </c>
      <c r="U113" s="7">
        <f t="shared" si="32"/>
        <v>0</v>
      </c>
      <c r="V113" s="7">
        <f t="shared" si="32"/>
        <v>0</v>
      </c>
      <c r="W113" s="7">
        <f t="shared" si="32"/>
        <v>0</v>
      </c>
      <c r="X113" s="7">
        <f t="shared" si="32"/>
        <v>0</v>
      </c>
      <c r="Y113" s="7">
        <f t="shared" si="32"/>
        <v>0</v>
      </c>
      <c r="Z113" s="7">
        <f t="shared" si="32"/>
        <v>0</v>
      </c>
      <c r="AA113" s="7">
        <f t="shared" si="32"/>
        <v>0</v>
      </c>
      <c r="AB113" s="7">
        <f t="shared" si="32"/>
        <v>0</v>
      </c>
      <c r="AC113" s="7">
        <f t="shared" si="32"/>
        <v>0</v>
      </c>
      <c r="AD113" s="7">
        <f t="shared" si="32"/>
        <v>0</v>
      </c>
      <c r="AE113" s="7">
        <f t="shared" si="32"/>
        <v>0</v>
      </c>
      <c r="AF113" s="7">
        <f t="shared" si="32"/>
        <v>0</v>
      </c>
      <c r="AG113" s="7">
        <f t="shared" si="32"/>
        <v>0</v>
      </c>
      <c r="AH113" s="7">
        <f t="shared" si="32"/>
        <v>0</v>
      </c>
      <c r="AI113" s="7">
        <f t="shared" si="32"/>
        <v>0</v>
      </c>
      <c r="AJ113" s="7">
        <f t="shared" si="32"/>
        <v>0</v>
      </c>
      <c r="AK113" s="7">
        <f t="shared" si="32"/>
        <v>0</v>
      </c>
      <c r="AL113" s="7">
        <f t="shared" si="32"/>
        <v>0</v>
      </c>
      <c r="AM113" s="55">
        <f t="shared" si="32"/>
        <v>0</v>
      </c>
      <c r="AN113" s="55">
        <f t="shared" si="32"/>
        <v>0</v>
      </c>
      <c r="AO113" s="7">
        <f t="shared" si="32"/>
        <v>0</v>
      </c>
      <c r="AP113" s="7">
        <f t="shared" si="31"/>
        <v>0</v>
      </c>
    </row>
    <row r="114" spans="1:42" s="3" customFormat="1" ht="17.25" customHeight="1" thickTop="1">
      <c r="A114" s="67" t="s">
        <v>53</v>
      </c>
      <c r="B114" s="8" t="s">
        <v>38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53"/>
      <c r="AN114" s="53"/>
      <c r="AO114" s="4"/>
      <c r="AP114" s="9">
        <f t="shared" si="31"/>
        <v>0</v>
      </c>
    </row>
    <row r="115" spans="1:42" s="3" customFormat="1" ht="17.25" customHeight="1">
      <c r="A115" s="68"/>
      <c r="B115" s="5" t="s">
        <v>39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53"/>
      <c r="AN115" s="53"/>
      <c r="AO115" s="4"/>
      <c r="AP115" s="4">
        <f t="shared" si="31"/>
        <v>0</v>
      </c>
    </row>
    <row r="116" spans="1:42" s="3" customFormat="1" ht="17.25" customHeight="1">
      <c r="A116" s="68"/>
      <c r="B116" s="5" t="s">
        <v>40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53"/>
      <c r="AN116" s="53"/>
      <c r="AO116" s="4"/>
      <c r="AP116" s="4">
        <f t="shared" si="31"/>
        <v>0</v>
      </c>
    </row>
    <row r="117" spans="1:42" s="3" customFormat="1" ht="17.25" customHeight="1">
      <c r="A117" s="68"/>
      <c r="B117" s="5" t="s">
        <v>41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53"/>
      <c r="AN117" s="53"/>
      <c r="AO117" s="4"/>
      <c r="AP117" s="4">
        <f t="shared" si="31"/>
        <v>0</v>
      </c>
    </row>
    <row r="118" spans="1:42" s="10" customFormat="1" ht="17.25" customHeight="1" thickBot="1">
      <c r="A118" s="69"/>
      <c r="B118" s="6" t="s">
        <v>42</v>
      </c>
      <c r="C118" s="7">
        <f aca="true" t="shared" si="33" ref="C118:AO118">C114+C115+C116+C117</f>
        <v>0</v>
      </c>
      <c r="D118" s="7">
        <f t="shared" si="33"/>
        <v>0</v>
      </c>
      <c r="E118" s="7">
        <f t="shared" si="33"/>
        <v>0</v>
      </c>
      <c r="F118" s="7">
        <f t="shared" si="33"/>
        <v>0</v>
      </c>
      <c r="G118" s="7">
        <f t="shared" si="33"/>
        <v>0</v>
      </c>
      <c r="H118" s="7">
        <f t="shared" si="33"/>
        <v>0</v>
      </c>
      <c r="I118" s="7">
        <f t="shared" si="33"/>
        <v>0</v>
      </c>
      <c r="J118" s="7">
        <f t="shared" si="33"/>
        <v>0</v>
      </c>
      <c r="K118" s="7">
        <f t="shared" si="33"/>
        <v>0</v>
      </c>
      <c r="L118" s="7">
        <f t="shared" si="33"/>
        <v>0</v>
      </c>
      <c r="M118" s="7">
        <f t="shared" si="33"/>
        <v>0</v>
      </c>
      <c r="N118" s="7">
        <f t="shared" si="33"/>
        <v>0</v>
      </c>
      <c r="O118" s="7">
        <f t="shared" si="33"/>
        <v>0</v>
      </c>
      <c r="P118" s="7">
        <f t="shared" si="33"/>
        <v>0</v>
      </c>
      <c r="Q118" s="7">
        <f t="shared" si="33"/>
        <v>0</v>
      </c>
      <c r="R118" s="7">
        <f t="shared" si="33"/>
        <v>0</v>
      </c>
      <c r="S118" s="7">
        <f t="shared" si="33"/>
        <v>0</v>
      </c>
      <c r="T118" s="7">
        <f t="shared" si="33"/>
        <v>0</v>
      </c>
      <c r="U118" s="7">
        <f t="shared" si="33"/>
        <v>0</v>
      </c>
      <c r="V118" s="7">
        <f t="shared" si="33"/>
        <v>0</v>
      </c>
      <c r="W118" s="7">
        <f t="shared" si="33"/>
        <v>0</v>
      </c>
      <c r="X118" s="7">
        <f t="shared" si="33"/>
        <v>0</v>
      </c>
      <c r="Y118" s="7">
        <f t="shared" si="33"/>
        <v>0</v>
      </c>
      <c r="Z118" s="7">
        <f t="shared" si="33"/>
        <v>0</v>
      </c>
      <c r="AA118" s="7">
        <f t="shared" si="33"/>
        <v>0</v>
      </c>
      <c r="AB118" s="7">
        <f t="shared" si="33"/>
        <v>0</v>
      </c>
      <c r="AC118" s="7">
        <f t="shared" si="33"/>
        <v>0</v>
      </c>
      <c r="AD118" s="7">
        <f t="shared" si="33"/>
        <v>0</v>
      </c>
      <c r="AE118" s="7">
        <f t="shared" si="33"/>
        <v>0</v>
      </c>
      <c r="AF118" s="7">
        <f t="shared" si="33"/>
        <v>0</v>
      </c>
      <c r="AG118" s="7">
        <f t="shared" si="33"/>
        <v>0</v>
      </c>
      <c r="AH118" s="7">
        <f t="shared" si="33"/>
        <v>0</v>
      </c>
      <c r="AI118" s="7">
        <f t="shared" si="33"/>
        <v>0</v>
      </c>
      <c r="AJ118" s="7">
        <f t="shared" si="33"/>
        <v>0</v>
      </c>
      <c r="AK118" s="7">
        <f t="shared" si="33"/>
        <v>0</v>
      </c>
      <c r="AL118" s="7">
        <f t="shared" si="33"/>
        <v>0</v>
      </c>
      <c r="AM118" s="55">
        <f t="shared" si="33"/>
        <v>0</v>
      </c>
      <c r="AN118" s="55">
        <f t="shared" si="33"/>
        <v>0</v>
      </c>
      <c r="AO118" s="7">
        <f t="shared" si="33"/>
        <v>0</v>
      </c>
      <c r="AP118" s="7">
        <f t="shared" si="31"/>
        <v>0</v>
      </c>
    </row>
    <row r="119" ht="16.5" thickTop="1">
      <c r="A119" s="36"/>
    </row>
    <row r="120" spans="1:42" ht="15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58"/>
      <c r="AN120" s="58"/>
      <c r="AO120" s="12"/>
      <c r="AP120" s="12"/>
    </row>
    <row r="121" spans="1:40" s="3" customFormat="1" ht="15.75">
      <c r="A121" s="37"/>
      <c r="AM121" s="59"/>
      <c r="AN121" s="59"/>
    </row>
    <row r="122" spans="1:40" s="3" customFormat="1" ht="15.75">
      <c r="A122" s="37"/>
      <c r="AM122" s="59"/>
      <c r="AN122" s="59"/>
    </row>
    <row r="123" spans="1:40" s="3" customFormat="1" ht="15.75">
      <c r="A123" s="37"/>
      <c r="AM123" s="59"/>
      <c r="AN123" s="59"/>
    </row>
    <row r="124" spans="1:40" s="3" customFormat="1" ht="15.75">
      <c r="A124" s="37"/>
      <c r="AM124" s="59"/>
      <c r="AN124" s="59"/>
    </row>
    <row r="125" spans="1:40" s="3" customFormat="1" ht="15.75">
      <c r="A125" s="11"/>
      <c r="AM125" s="59"/>
      <c r="AN125" s="59"/>
    </row>
    <row r="126" spans="1:40" s="3" customFormat="1" ht="15.75">
      <c r="A126" s="11"/>
      <c r="AM126" s="59"/>
      <c r="AN126" s="59"/>
    </row>
    <row r="127" spans="1:40" s="3" customFormat="1" ht="15.75">
      <c r="A127" s="11"/>
      <c r="AM127" s="59"/>
      <c r="AN127" s="59"/>
    </row>
    <row r="128" spans="1:40" s="3" customFormat="1" ht="15.75">
      <c r="A128" s="11"/>
      <c r="AM128" s="59"/>
      <c r="AN128" s="59"/>
    </row>
    <row r="129" spans="1:40" s="3" customFormat="1" ht="15.75">
      <c r="A129" s="11"/>
      <c r="AM129" s="59"/>
      <c r="AN129" s="59"/>
    </row>
    <row r="130" spans="1:40" s="3" customFormat="1" ht="15.75">
      <c r="A130" s="11"/>
      <c r="AM130" s="59"/>
      <c r="AN130" s="59"/>
    </row>
    <row r="131" spans="1:40" s="3" customFormat="1" ht="15.75">
      <c r="A131" s="11"/>
      <c r="AM131" s="59"/>
      <c r="AN131" s="59"/>
    </row>
    <row r="132" spans="1:40" s="3" customFormat="1" ht="15.75">
      <c r="A132" s="11"/>
      <c r="AM132" s="59"/>
      <c r="AN132" s="59"/>
    </row>
    <row r="133" spans="1:40" s="3" customFormat="1" ht="15.75">
      <c r="A133" s="11"/>
      <c r="AM133" s="59"/>
      <c r="AN133" s="59"/>
    </row>
    <row r="134" spans="1:40" s="3" customFormat="1" ht="15.75">
      <c r="A134" s="11"/>
      <c r="AM134" s="59"/>
      <c r="AN134" s="59"/>
    </row>
    <row r="135" spans="1:40" s="3" customFormat="1" ht="15.75">
      <c r="A135" s="11"/>
      <c r="AM135" s="59"/>
      <c r="AN135" s="59"/>
    </row>
    <row r="136" spans="1:40" s="3" customFormat="1" ht="15.75">
      <c r="A136" s="11"/>
      <c r="AM136" s="59"/>
      <c r="AN136" s="59"/>
    </row>
    <row r="137" spans="1:40" s="3" customFormat="1" ht="15.75">
      <c r="A137" s="11"/>
      <c r="AM137" s="59"/>
      <c r="AN137" s="59"/>
    </row>
    <row r="138" spans="1:40" s="3" customFormat="1" ht="15.75">
      <c r="A138" s="11"/>
      <c r="AM138" s="59"/>
      <c r="AN138" s="59"/>
    </row>
    <row r="139" spans="1:40" s="3" customFormat="1" ht="15.75">
      <c r="A139" s="11"/>
      <c r="AM139" s="59"/>
      <c r="AN139" s="59"/>
    </row>
    <row r="140" spans="1:40" s="3" customFormat="1" ht="15.75">
      <c r="A140" s="11"/>
      <c r="AM140" s="59"/>
      <c r="AN140" s="59"/>
    </row>
    <row r="141" spans="1:40" s="3" customFormat="1" ht="15.75">
      <c r="A141" s="11"/>
      <c r="AM141" s="59"/>
      <c r="AN141" s="59"/>
    </row>
    <row r="142" spans="1:40" s="3" customFormat="1" ht="15.75">
      <c r="A142" s="11"/>
      <c r="AM142" s="59"/>
      <c r="AN142" s="59"/>
    </row>
    <row r="143" spans="1:40" s="3" customFormat="1" ht="15.75">
      <c r="A143" s="11"/>
      <c r="AM143" s="59"/>
      <c r="AN143" s="59"/>
    </row>
    <row r="144" spans="1:40" s="3" customFormat="1" ht="15.75">
      <c r="A144" s="11"/>
      <c r="AM144" s="59"/>
      <c r="AN144" s="59"/>
    </row>
    <row r="145" spans="1:40" s="3" customFormat="1" ht="15.75">
      <c r="A145" s="11"/>
      <c r="AM145" s="59"/>
      <c r="AN145" s="59"/>
    </row>
    <row r="146" spans="1:40" s="3" customFormat="1" ht="15.75">
      <c r="A146" s="11"/>
      <c r="AM146" s="59"/>
      <c r="AN146" s="59"/>
    </row>
    <row r="147" spans="1:40" s="3" customFormat="1" ht="15.75">
      <c r="A147" s="11"/>
      <c r="AM147" s="59"/>
      <c r="AN147" s="59"/>
    </row>
    <row r="148" spans="1:40" s="3" customFormat="1" ht="15.75">
      <c r="A148" s="11"/>
      <c r="AM148" s="59"/>
      <c r="AN148" s="59"/>
    </row>
    <row r="149" spans="1:40" s="3" customFormat="1" ht="15.75">
      <c r="A149" s="11"/>
      <c r="AM149" s="59"/>
      <c r="AN149" s="59"/>
    </row>
    <row r="150" spans="1:40" s="3" customFormat="1" ht="15.75">
      <c r="A150" s="11"/>
      <c r="AM150" s="59"/>
      <c r="AN150" s="59"/>
    </row>
    <row r="151" spans="1:40" s="3" customFormat="1" ht="15.75">
      <c r="A151" s="11"/>
      <c r="AM151" s="59"/>
      <c r="AN151" s="59"/>
    </row>
    <row r="152" spans="1:40" s="3" customFormat="1" ht="15.75">
      <c r="A152" s="11"/>
      <c r="AM152" s="59"/>
      <c r="AN152" s="59"/>
    </row>
    <row r="153" spans="1:40" s="3" customFormat="1" ht="15.75">
      <c r="A153" s="11"/>
      <c r="AM153" s="59"/>
      <c r="AN153" s="59"/>
    </row>
    <row r="154" spans="1:40" s="3" customFormat="1" ht="15.75">
      <c r="A154" s="11"/>
      <c r="AM154" s="59"/>
      <c r="AN154" s="59"/>
    </row>
    <row r="155" spans="1:40" s="3" customFormat="1" ht="15.75">
      <c r="A155" s="11"/>
      <c r="AM155" s="59"/>
      <c r="AN155" s="59"/>
    </row>
    <row r="156" spans="1:40" s="3" customFormat="1" ht="15.75">
      <c r="A156" s="11"/>
      <c r="AM156" s="59"/>
      <c r="AN156" s="59"/>
    </row>
    <row r="157" spans="1:40" s="3" customFormat="1" ht="15.75">
      <c r="A157" s="11"/>
      <c r="AM157" s="59"/>
      <c r="AN157" s="59"/>
    </row>
    <row r="158" spans="1:40" s="3" customFormat="1" ht="15.75">
      <c r="A158" s="11"/>
      <c r="AM158" s="59"/>
      <c r="AN158" s="59"/>
    </row>
    <row r="159" spans="1:40" s="3" customFormat="1" ht="15.75">
      <c r="A159" s="11"/>
      <c r="AM159" s="59"/>
      <c r="AN159" s="59"/>
    </row>
    <row r="160" spans="1:40" s="3" customFormat="1" ht="15.75">
      <c r="A160" s="11"/>
      <c r="AM160" s="59"/>
      <c r="AN160" s="59"/>
    </row>
    <row r="161" spans="1:40" s="3" customFormat="1" ht="15.75">
      <c r="A161" s="11"/>
      <c r="AM161" s="59"/>
      <c r="AN161" s="59"/>
    </row>
    <row r="162" spans="1:40" s="3" customFormat="1" ht="15.75">
      <c r="A162" s="11"/>
      <c r="AM162" s="59"/>
      <c r="AN162" s="59"/>
    </row>
    <row r="163" spans="1:40" s="3" customFormat="1" ht="15.75">
      <c r="A163" s="11"/>
      <c r="AM163" s="59"/>
      <c r="AN163" s="59"/>
    </row>
    <row r="164" spans="1:40" s="3" customFormat="1" ht="15.75">
      <c r="A164" s="11"/>
      <c r="AM164" s="59"/>
      <c r="AN164" s="59"/>
    </row>
    <row r="165" spans="1:40" s="3" customFormat="1" ht="15.75">
      <c r="A165" s="11"/>
      <c r="AM165" s="59"/>
      <c r="AN165" s="59"/>
    </row>
    <row r="166" spans="1:40" s="3" customFormat="1" ht="15.75">
      <c r="A166" s="11"/>
      <c r="AM166" s="59"/>
      <c r="AN166" s="59"/>
    </row>
    <row r="167" spans="1:40" s="3" customFormat="1" ht="15.75">
      <c r="A167" s="11"/>
      <c r="AM167" s="59"/>
      <c r="AN167" s="59"/>
    </row>
    <row r="168" spans="1:40" s="3" customFormat="1" ht="15.75">
      <c r="A168" s="11"/>
      <c r="AM168" s="59"/>
      <c r="AN168" s="59"/>
    </row>
    <row r="169" spans="1:40" s="3" customFormat="1" ht="15.75">
      <c r="A169" s="11"/>
      <c r="AM169" s="59"/>
      <c r="AN169" s="59"/>
    </row>
    <row r="170" spans="1:40" s="3" customFormat="1" ht="15.75">
      <c r="A170" s="11"/>
      <c r="AM170" s="59"/>
      <c r="AN170" s="59"/>
    </row>
    <row r="171" spans="1:40" s="3" customFormat="1" ht="15.75">
      <c r="A171" s="11"/>
      <c r="AM171" s="59"/>
      <c r="AN171" s="59"/>
    </row>
    <row r="172" spans="1:40" s="3" customFormat="1" ht="15.75">
      <c r="A172" s="11"/>
      <c r="AM172" s="59"/>
      <c r="AN172" s="59"/>
    </row>
    <row r="173" spans="1:40" s="3" customFormat="1" ht="15.75">
      <c r="A173" s="11"/>
      <c r="AM173" s="59"/>
      <c r="AN173" s="59"/>
    </row>
    <row r="174" spans="1:40" s="3" customFormat="1" ht="15.75">
      <c r="A174" s="11"/>
      <c r="AM174" s="59"/>
      <c r="AN174" s="59"/>
    </row>
    <row r="175" spans="1:40" s="3" customFormat="1" ht="15.75">
      <c r="A175" s="11"/>
      <c r="AM175" s="59"/>
      <c r="AN175" s="59"/>
    </row>
    <row r="176" spans="1:40" s="3" customFormat="1" ht="15.75">
      <c r="A176" s="11"/>
      <c r="AM176" s="59"/>
      <c r="AN176" s="59"/>
    </row>
    <row r="177" spans="1:40" s="3" customFormat="1" ht="15.75">
      <c r="A177" s="11"/>
      <c r="AM177" s="59"/>
      <c r="AN177" s="59"/>
    </row>
    <row r="178" spans="1:40" s="3" customFormat="1" ht="15.75">
      <c r="A178" s="11"/>
      <c r="AM178" s="59"/>
      <c r="AN178" s="59"/>
    </row>
    <row r="179" spans="1:40" s="3" customFormat="1" ht="15.75">
      <c r="A179" s="11"/>
      <c r="AM179" s="59"/>
      <c r="AN179" s="59"/>
    </row>
    <row r="180" spans="1:40" s="3" customFormat="1" ht="15.75">
      <c r="A180" s="11"/>
      <c r="AM180" s="59"/>
      <c r="AN180" s="59"/>
    </row>
    <row r="181" spans="1:40" s="3" customFormat="1" ht="15.75">
      <c r="A181" s="11"/>
      <c r="AM181" s="59"/>
      <c r="AN181" s="59"/>
    </row>
    <row r="182" spans="1:40" s="3" customFormat="1" ht="15.75">
      <c r="A182" s="11"/>
      <c r="AM182" s="59"/>
      <c r="AN182" s="59"/>
    </row>
    <row r="183" spans="1:40" s="3" customFormat="1" ht="15.75">
      <c r="A183" s="11"/>
      <c r="AM183" s="59"/>
      <c r="AN183" s="59"/>
    </row>
    <row r="184" spans="1:40" s="3" customFormat="1" ht="15.75">
      <c r="A184" s="11"/>
      <c r="AM184" s="59"/>
      <c r="AN184" s="59"/>
    </row>
    <row r="185" spans="1:40" s="3" customFormat="1" ht="15.75">
      <c r="A185" s="11"/>
      <c r="AM185" s="59"/>
      <c r="AN185" s="59"/>
    </row>
    <row r="186" spans="1:40" s="3" customFormat="1" ht="15.75">
      <c r="A186" s="11"/>
      <c r="AM186" s="59"/>
      <c r="AN186" s="59"/>
    </row>
    <row r="187" spans="1:40" s="3" customFormat="1" ht="15.75">
      <c r="A187" s="11"/>
      <c r="AM187" s="59"/>
      <c r="AN187" s="59"/>
    </row>
    <row r="188" spans="1:40" s="3" customFormat="1" ht="15.75">
      <c r="A188" s="11"/>
      <c r="AM188" s="59"/>
      <c r="AN188" s="59"/>
    </row>
    <row r="189" spans="1:40" s="3" customFormat="1" ht="15.75">
      <c r="A189" s="11"/>
      <c r="AM189" s="59"/>
      <c r="AN189" s="59"/>
    </row>
    <row r="190" spans="1:40" s="3" customFormat="1" ht="15.75">
      <c r="A190" s="11"/>
      <c r="AM190" s="59"/>
      <c r="AN190" s="59"/>
    </row>
    <row r="191" spans="1:40" s="3" customFormat="1" ht="15.75">
      <c r="A191" s="11"/>
      <c r="AM191" s="59"/>
      <c r="AN191" s="59"/>
    </row>
    <row r="192" spans="1:40" s="3" customFormat="1" ht="15.75">
      <c r="A192" s="11"/>
      <c r="AM192" s="59"/>
      <c r="AN192" s="59"/>
    </row>
    <row r="193" spans="1:40" s="3" customFormat="1" ht="15.75">
      <c r="A193" s="11"/>
      <c r="AM193" s="59"/>
      <c r="AN193" s="59"/>
    </row>
    <row r="194" spans="1:40" s="3" customFormat="1" ht="15.75">
      <c r="A194" s="11"/>
      <c r="AM194" s="59"/>
      <c r="AN194" s="59"/>
    </row>
    <row r="195" spans="1:40" s="3" customFormat="1" ht="15.75">
      <c r="A195" s="11"/>
      <c r="AM195" s="59"/>
      <c r="AN195" s="59"/>
    </row>
    <row r="196" spans="1:40" s="3" customFormat="1" ht="15.75">
      <c r="A196" s="11"/>
      <c r="AM196" s="59"/>
      <c r="AN196" s="59"/>
    </row>
    <row r="197" spans="1:40" s="3" customFormat="1" ht="15.75">
      <c r="A197" s="11"/>
      <c r="AM197" s="59"/>
      <c r="AN197" s="59"/>
    </row>
    <row r="198" spans="1:40" s="3" customFormat="1" ht="15.75">
      <c r="A198" s="11"/>
      <c r="AM198" s="59"/>
      <c r="AN198" s="59"/>
    </row>
    <row r="199" spans="1:40" s="3" customFormat="1" ht="15.75">
      <c r="A199" s="11"/>
      <c r="AM199" s="59"/>
      <c r="AN199" s="59"/>
    </row>
    <row r="200" spans="1:40" s="3" customFormat="1" ht="15.75">
      <c r="A200" s="11"/>
      <c r="AM200" s="59"/>
      <c r="AN200" s="59"/>
    </row>
    <row r="201" spans="1:40" s="3" customFormat="1" ht="15.75">
      <c r="A201" s="11"/>
      <c r="AM201" s="59"/>
      <c r="AN201" s="59"/>
    </row>
    <row r="202" spans="1:40" s="3" customFormat="1" ht="15.75">
      <c r="A202" s="11"/>
      <c r="AM202" s="59"/>
      <c r="AN202" s="59"/>
    </row>
    <row r="203" spans="1:40" s="3" customFormat="1" ht="15.75">
      <c r="A203" s="11"/>
      <c r="AM203" s="59"/>
      <c r="AN203" s="59"/>
    </row>
    <row r="204" spans="1:40" s="3" customFormat="1" ht="15.75">
      <c r="A204" s="11"/>
      <c r="AM204" s="59"/>
      <c r="AN204" s="59"/>
    </row>
    <row r="205" spans="1:40" s="3" customFormat="1" ht="15.75">
      <c r="A205" s="11"/>
      <c r="AM205" s="59"/>
      <c r="AN205" s="59"/>
    </row>
    <row r="206" spans="1:40" s="3" customFormat="1" ht="15.75">
      <c r="A206" s="11"/>
      <c r="AM206" s="59"/>
      <c r="AN206" s="59"/>
    </row>
    <row r="207" spans="1:40" s="3" customFormat="1" ht="15.75">
      <c r="A207" s="11"/>
      <c r="AM207" s="59"/>
      <c r="AN207" s="59"/>
    </row>
    <row r="208" spans="1:40" s="3" customFormat="1" ht="15.75">
      <c r="A208" s="11"/>
      <c r="AM208" s="59"/>
      <c r="AN208" s="59"/>
    </row>
    <row r="209" spans="1:40" s="3" customFormat="1" ht="15.75">
      <c r="A209" s="11"/>
      <c r="AM209" s="59"/>
      <c r="AN209" s="59"/>
    </row>
    <row r="210" spans="1:40" s="3" customFormat="1" ht="15.75">
      <c r="A210" s="11"/>
      <c r="AM210" s="59"/>
      <c r="AN210" s="59"/>
    </row>
    <row r="211" spans="1:40" s="3" customFormat="1" ht="15.75">
      <c r="A211" s="11"/>
      <c r="AM211" s="59"/>
      <c r="AN211" s="59"/>
    </row>
    <row r="212" spans="1:40" s="3" customFormat="1" ht="15.75">
      <c r="A212" s="11"/>
      <c r="AM212" s="59"/>
      <c r="AN212" s="59"/>
    </row>
    <row r="213" spans="1:40" s="3" customFormat="1" ht="15.75">
      <c r="A213" s="11"/>
      <c r="AM213" s="59"/>
      <c r="AN213" s="59"/>
    </row>
    <row r="214" spans="1:40" s="3" customFormat="1" ht="15.75">
      <c r="A214" s="11"/>
      <c r="AM214" s="59"/>
      <c r="AN214" s="59"/>
    </row>
    <row r="215" spans="1:40" s="3" customFormat="1" ht="15.75">
      <c r="A215" s="11"/>
      <c r="AM215" s="59"/>
      <c r="AN215" s="59"/>
    </row>
    <row r="216" spans="1:40" s="3" customFormat="1" ht="15.75">
      <c r="A216" s="11"/>
      <c r="AM216" s="59"/>
      <c r="AN216" s="59"/>
    </row>
    <row r="217" spans="1:40" s="3" customFormat="1" ht="15.75">
      <c r="A217" s="11"/>
      <c r="AM217" s="59"/>
      <c r="AN217" s="59"/>
    </row>
    <row r="218" spans="1:40" s="3" customFormat="1" ht="15.75">
      <c r="A218" s="11"/>
      <c r="AM218" s="59"/>
      <c r="AN218" s="59"/>
    </row>
    <row r="219" spans="1:40" s="3" customFormat="1" ht="15.75">
      <c r="A219" s="11"/>
      <c r="AM219" s="59"/>
      <c r="AN219" s="59"/>
    </row>
    <row r="220" spans="1:40" s="3" customFormat="1" ht="15.75">
      <c r="A220" s="11"/>
      <c r="AM220" s="59"/>
      <c r="AN220" s="59"/>
    </row>
    <row r="221" spans="1:40" s="3" customFormat="1" ht="15.75">
      <c r="A221" s="11"/>
      <c r="AM221" s="59"/>
      <c r="AN221" s="59"/>
    </row>
    <row r="222" spans="1:40" s="3" customFormat="1" ht="15.75">
      <c r="A222" s="11"/>
      <c r="AM222" s="59"/>
      <c r="AN222" s="59"/>
    </row>
    <row r="223" spans="1:40" s="3" customFormat="1" ht="15.75">
      <c r="A223" s="11"/>
      <c r="AM223" s="59"/>
      <c r="AN223" s="59"/>
    </row>
    <row r="224" spans="1:40" s="3" customFormat="1" ht="15.75">
      <c r="A224" s="11"/>
      <c r="AM224" s="59"/>
      <c r="AN224" s="59"/>
    </row>
    <row r="225" spans="1:40" s="3" customFormat="1" ht="15.75">
      <c r="A225" s="11"/>
      <c r="AM225" s="59"/>
      <c r="AN225" s="59"/>
    </row>
    <row r="226" spans="1:40" s="3" customFormat="1" ht="15.75">
      <c r="A226" s="11"/>
      <c r="AM226" s="59"/>
      <c r="AN226" s="59"/>
    </row>
    <row r="227" spans="1:40" s="3" customFormat="1" ht="15.75">
      <c r="A227" s="11"/>
      <c r="AM227" s="59"/>
      <c r="AN227" s="59"/>
    </row>
    <row r="228" spans="1:40" s="3" customFormat="1" ht="15.75">
      <c r="A228" s="11"/>
      <c r="AM228" s="59"/>
      <c r="AN228" s="59"/>
    </row>
    <row r="229" spans="1:40" s="3" customFormat="1" ht="15.75">
      <c r="A229" s="11"/>
      <c r="AM229" s="59"/>
      <c r="AN229" s="59"/>
    </row>
    <row r="230" spans="1:40" s="3" customFormat="1" ht="15.75">
      <c r="A230" s="11"/>
      <c r="AM230" s="59"/>
      <c r="AN230" s="59"/>
    </row>
    <row r="231" spans="1:40" s="3" customFormat="1" ht="15.75">
      <c r="A231" s="11"/>
      <c r="AM231" s="59"/>
      <c r="AN231" s="59"/>
    </row>
    <row r="232" spans="1:40" s="3" customFormat="1" ht="15.75">
      <c r="A232" s="11"/>
      <c r="AM232" s="59"/>
      <c r="AN232" s="59"/>
    </row>
    <row r="233" spans="1:40" s="3" customFormat="1" ht="15.75">
      <c r="A233" s="11"/>
      <c r="AM233" s="59"/>
      <c r="AN233" s="59"/>
    </row>
    <row r="234" spans="1:40" s="3" customFormat="1" ht="15.75">
      <c r="A234" s="11"/>
      <c r="AM234" s="59"/>
      <c r="AN234" s="59"/>
    </row>
    <row r="235" spans="1:40" s="3" customFormat="1" ht="15.75">
      <c r="A235" s="11"/>
      <c r="AM235" s="59"/>
      <c r="AN235" s="59"/>
    </row>
    <row r="236" spans="1:40" s="3" customFormat="1" ht="15.75">
      <c r="A236" s="11"/>
      <c r="AM236" s="59"/>
      <c r="AN236" s="59"/>
    </row>
    <row r="237" spans="1:40" s="3" customFormat="1" ht="15.75">
      <c r="A237" s="11"/>
      <c r="AM237" s="59"/>
      <c r="AN237" s="59"/>
    </row>
    <row r="238" spans="1:40" s="3" customFormat="1" ht="15.75">
      <c r="A238" s="11"/>
      <c r="AM238" s="59"/>
      <c r="AN238" s="59"/>
    </row>
    <row r="239" spans="1:40" s="3" customFormat="1" ht="15.75">
      <c r="A239" s="11"/>
      <c r="AM239" s="59"/>
      <c r="AN239" s="59"/>
    </row>
    <row r="240" spans="1:40" s="3" customFormat="1" ht="15.75">
      <c r="A240" s="11"/>
      <c r="AM240" s="59"/>
      <c r="AN240" s="59"/>
    </row>
    <row r="241" spans="1:40" s="3" customFormat="1" ht="15.75">
      <c r="A241" s="11"/>
      <c r="AM241" s="59"/>
      <c r="AN241" s="59"/>
    </row>
    <row r="242" spans="1:40" s="3" customFormat="1" ht="15.75">
      <c r="A242" s="11"/>
      <c r="AM242" s="59"/>
      <c r="AN242" s="59"/>
    </row>
    <row r="243" spans="1:40" s="3" customFormat="1" ht="15.75">
      <c r="A243" s="11"/>
      <c r="AM243" s="59"/>
      <c r="AN243" s="59"/>
    </row>
    <row r="244" spans="1:40" s="3" customFormat="1" ht="15.75">
      <c r="A244" s="11"/>
      <c r="AM244" s="59"/>
      <c r="AN244" s="59"/>
    </row>
    <row r="245" spans="1:40" s="3" customFormat="1" ht="15.75">
      <c r="A245" s="11"/>
      <c r="AM245" s="59"/>
      <c r="AN245" s="59"/>
    </row>
    <row r="246" spans="1:40" s="3" customFormat="1" ht="15.75">
      <c r="A246" s="11"/>
      <c r="AM246" s="59"/>
      <c r="AN246" s="59"/>
    </row>
    <row r="247" spans="1:40" s="3" customFormat="1" ht="15.75">
      <c r="A247" s="11"/>
      <c r="AM247" s="59"/>
      <c r="AN247" s="59"/>
    </row>
    <row r="248" spans="1:40" s="3" customFormat="1" ht="15.75">
      <c r="A248" s="11"/>
      <c r="AM248" s="59"/>
      <c r="AN248" s="59"/>
    </row>
    <row r="249" spans="1:40" s="3" customFormat="1" ht="15.75">
      <c r="A249" s="11"/>
      <c r="AM249" s="59"/>
      <c r="AN249" s="59"/>
    </row>
    <row r="250" spans="1:40" s="3" customFormat="1" ht="15.75">
      <c r="A250" s="11"/>
      <c r="AM250" s="59"/>
      <c r="AN250" s="59"/>
    </row>
    <row r="251" spans="1:40" s="3" customFormat="1" ht="15.75">
      <c r="A251" s="11"/>
      <c r="AM251" s="59"/>
      <c r="AN251" s="59"/>
    </row>
    <row r="252" spans="1:40" s="3" customFormat="1" ht="15.75">
      <c r="A252" s="11"/>
      <c r="AM252" s="59"/>
      <c r="AN252" s="59"/>
    </row>
    <row r="253" spans="1:40" s="3" customFormat="1" ht="15.75">
      <c r="A253" s="11"/>
      <c r="AM253" s="59"/>
      <c r="AN253" s="59"/>
    </row>
    <row r="254" spans="1:40" s="3" customFormat="1" ht="15.75">
      <c r="A254" s="11"/>
      <c r="AM254" s="59"/>
      <c r="AN254" s="59"/>
    </row>
    <row r="255" spans="1:40" s="3" customFormat="1" ht="15.75">
      <c r="A255" s="11"/>
      <c r="AM255" s="59"/>
      <c r="AN255" s="59"/>
    </row>
    <row r="256" spans="1:40" s="3" customFormat="1" ht="15.75">
      <c r="A256" s="11"/>
      <c r="AM256" s="59"/>
      <c r="AN256" s="59"/>
    </row>
    <row r="257" spans="1:40" s="3" customFormat="1" ht="15.75">
      <c r="A257" s="11"/>
      <c r="AM257" s="59"/>
      <c r="AN257" s="59"/>
    </row>
    <row r="258" spans="1:40" s="3" customFormat="1" ht="15.75">
      <c r="A258" s="11"/>
      <c r="AM258" s="59"/>
      <c r="AN258" s="59"/>
    </row>
    <row r="259" spans="1:40" s="3" customFormat="1" ht="15.75">
      <c r="A259" s="11"/>
      <c r="AM259" s="59"/>
      <c r="AN259" s="59"/>
    </row>
    <row r="260" spans="1:40" s="3" customFormat="1" ht="15.75">
      <c r="A260" s="11"/>
      <c r="AM260" s="59"/>
      <c r="AN260" s="59"/>
    </row>
    <row r="261" spans="1:40" s="3" customFormat="1" ht="15.75">
      <c r="A261" s="11"/>
      <c r="AM261" s="59"/>
      <c r="AN261" s="59"/>
    </row>
    <row r="262" spans="1:40" s="3" customFormat="1" ht="15.75">
      <c r="A262" s="11"/>
      <c r="AM262" s="59"/>
      <c r="AN262" s="59"/>
    </row>
    <row r="263" spans="1:40" s="3" customFormat="1" ht="15.75">
      <c r="A263" s="11"/>
      <c r="AM263" s="59"/>
      <c r="AN263" s="59"/>
    </row>
    <row r="264" spans="1:40" s="3" customFormat="1" ht="15.75">
      <c r="A264" s="11"/>
      <c r="AM264" s="59"/>
      <c r="AN264" s="59"/>
    </row>
    <row r="265" spans="1:40" s="3" customFormat="1" ht="15.75">
      <c r="A265" s="11"/>
      <c r="AM265" s="59"/>
      <c r="AN265" s="59"/>
    </row>
    <row r="266" spans="1:40" s="3" customFormat="1" ht="15.75">
      <c r="A266" s="11"/>
      <c r="AM266" s="59"/>
      <c r="AN266" s="59"/>
    </row>
    <row r="267" spans="1:40" s="3" customFormat="1" ht="15.75">
      <c r="A267" s="11"/>
      <c r="AM267" s="59"/>
      <c r="AN267" s="59"/>
    </row>
    <row r="268" spans="1:40" s="3" customFormat="1" ht="15.75">
      <c r="A268" s="11"/>
      <c r="AM268" s="59"/>
      <c r="AN268" s="59"/>
    </row>
    <row r="269" spans="1:40" s="3" customFormat="1" ht="15.75">
      <c r="A269" s="11"/>
      <c r="AM269" s="59"/>
      <c r="AN269" s="59"/>
    </row>
    <row r="270" spans="1:40" s="3" customFormat="1" ht="15.75">
      <c r="A270" s="11"/>
      <c r="AM270" s="59"/>
      <c r="AN270" s="59"/>
    </row>
    <row r="271" spans="1:40" s="3" customFormat="1" ht="15.75">
      <c r="A271" s="11"/>
      <c r="AM271" s="59"/>
      <c r="AN271" s="59"/>
    </row>
    <row r="272" spans="1:40" s="3" customFormat="1" ht="15.75">
      <c r="A272" s="11"/>
      <c r="AM272" s="59"/>
      <c r="AN272" s="59"/>
    </row>
    <row r="273" spans="1:40" s="3" customFormat="1" ht="15.75">
      <c r="A273" s="11"/>
      <c r="AM273" s="59"/>
      <c r="AN273" s="59"/>
    </row>
    <row r="274" spans="1:40" s="3" customFormat="1" ht="15.75">
      <c r="A274" s="11"/>
      <c r="AM274" s="59"/>
      <c r="AN274" s="59"/>
    </row>
    <row r="275" spans="1:40" s="3" customFormat="1" ht="15.75">
      <c r="A275" s="11"/>
      <c r="AM275" s="59"/>
      <c r="AN275" s="59"/>
    </row>
    <row r="276" spans="1:40" s="3" customFormat="1" ht="15.75">
      <c r="A276" s="11"/>
      <c r="AM276" s="59"/>
      <c r="AN276" s="59"/>
    </row>
    <row r="277" spans="1:40" s="3" customFormat="1" ht="15.75">
      <c r="A277" s="11"/>
      <c r="AM277" s="59"/>
      <c r="AN277" s="59"/>
    </row>
    <row r="278" spans="1:40" s="3" customFormat="1" ht="15.75">
      <c r="A278" s="11"/>
      <c r="AM278" s="59"/>
      <c r="AN278" s="59"/>
    </row>
    <row r="279" spans="1:40" s="3" customFormat="1" ht="15.75">
      <c r="A279" s="11"/>
      <c r="AM279" s="59"/>
      <c r="AN279" s="59"/>
    </row>
    <row r="280" spans="1:40" s="3" customFormat="1" ht="15.75">
      <c r="A280" s="11"/>
      <c r="AM280" s="59"/>
      <c r="AN280" s="59"/>
    </row>
    <row r="281" spans="1:40" s="3" customFormat="1" ht="15.75">
      <c r="A281" s="11"/>
      <c r="AM281" s="59"/>
      <c r="AN281" s="59"/>
    </row>
    <row r="282" spans="1:40" s="3" customFormat="1" ht="15.75">
      <c r="A282" s="11"/>
      <c r="AM282" s="59"/>
      <c r="AN282" s="59"/>
    </row>
    <row r="283" spans="1:40" s="3" customFormat="1" ht="15.75">
      <c r="A283" s="11"/>
      <c r="AM283" s="59"/>
      <c r="AN283" s="59"/>
    </row>
    <row r="284" spans="1:40" s="3" customFormat="1" ht="15.75">
      <c r="A284" s="11"/>
      <c r="AM284" s="59"/>
      <c r="AN284" s="59"/>
    </row>
    <row r="285" spans="1:40" s="3" customFormat="1" ht="15.75">
      <c r="A285" s="11"/>
      <c r="AM285" s="59"/>
      <c r="AN285" s="59"/>
    </row>
    <row r="286" spans="1:40" s="3" customFormat="1" ht="15.75">
      <c r="A286" s="11"/>
      <c r="AM286" s="59"/>
      <c r="AN286" s="59"/>
    </row>
    <row r="287" spans="1:40" s="3" customFormat="1" ht="15.75">
      <c r="A287" s="11"/>
      <c r="AM287" s="59"/>
      <c r="AN287" s="59"/>
    </row>
    <row r="288" spans="1:40" s="3" customFormat="1" ht="15.75">
      <c r="A288" s="11"/>
      <c r="AM288" s="59"/>
      <c r="AN288" s="59"/>
    </row>
    <row r="289" spans="1:40" s="3" customFormat="1" ht="15.75">
      <c r="A289" s="11"/>
      <c r="AM289" s="59"/>
      <c r="AN289" s="59"/>
    </row>
    <row r="290" spans="1:40" s="3" customFormat="1" ht="15.75">
      <c r="A290" s="11"/>
      <c r="AM290" s="59"/>
      <c r="AN290" s="59"/>
    </row>
    <row r="291" spans="1:40" s="3" customFormat="1" ht="15.75">
      <c r="A291" s="11"/>
      <c r="AM291" s="59"/>
      <c r="AN291" s="59"/>
    </row>
    <row r="292" spans="1:40" s="3" customFormat="1" ht="15.75">
      <c r="A292" s="11"/>
      <c r="AM292" s="59"/>
      <c r="AN292" s="59"/>
    </row>
    <row r="293" spans="1:40" s="3" customFormat="1" ht="15.75">
      <c r="A293" s="11"/>
      <c r="AM293" s="59"/>
      <c r="AN293" s="59"/>
    </row>
    <row r="294" spans="1:40" s="3" customFormat="1" ht="15.75">
      <c r="A294" s="11"/>
      <c r="AM294" s="59"/>
      <c r="AN294" s="59"/>
    </row>
    <row r="295" spans="1:40" s="3" customFormat="1" ht="15.75">
      <c r="A295" s="11"/>
      <c r="AM295" s="59"/>
      <c r="AN295" s="59"/>
    </row>
    <row r="296" spans="1:40" s="3" customFormat="1" ht="15.75">
      <c r="A296" s="11"/>
      <c r="AM296" s="59"/>
      <c r="AN296" s="59"/>
    </row>
    <row r="297" spans="1:40" s="3" customFormat="1" ht="15.75">
      <c r="A297" s="11"/>
      <c r="AM297" s="59"/>
      <c r="AN297" s="59"/>
    </row>
    <row r="298" spans="1:40" s="3" customFormat="1" ht="15.75">
      <c r="A298" s="11"/>
      <c r="AM298" s="59"/>
      <c r="AN298" s="59"/>
    </row>
    <row r="299" spans="1:40" s="3" customFormat="1" ht="15.75">
      <c r="A299" s="11"/>
      <c r="AM299" s="59"/>
      <c r="AN299" s="59"/>
    </row>
    <row r="300" spans="1:40" s="3" customFormat="1" ht="15.75">
      <c r="A300" s="11"/>
      <c r="AM300" s="59"/>
      <c r="AN300" s="59"/>
    </row>
    <row r="301" spans="1:40" s="3" customFormat="1" ht="15.75">
      <c r="A301" s="11"/>
      <c r="AM301" s="59"/>
      <c r="AN301" s="59"/>
    </row>
    <row r="302" spans="1:40" s="3" customFormat="1" ht="15.75">
      <c r="A302" s="11"/>
      <c r="AM302" s="59"/>
      <c r="AN302" s="59"/>
    </row>
    <row r="303" spans="1:40" s="3" customFormat="1" ht="15.75">
      <c r="A303" s="11"/>
      <c r="AM303" s="59"/>
      <c r="AN303" s="59"/>
    </row>
    <row r="304" spans="1:40" s="3" customFormat="1" ht="15.75">
      <c r="A304" s="11"/>
      <c r="AM304" s="59"/>
      <c r="AN304" s="59"/>
    </row>
    <row r="305" spans="1:40" s="3" customFormat="1" ht="15.75">
      <c r="A305" s="11"/>
      <c r="AM305" s="59"/>
      <c r="AN305" s="59"/>
    </row>
    <row r="306" spans="1:40" s="3" customFormat="1" ht="15.75">
      <c r="A306" s="11"/>
      <c r="AM306" s="59"/>
      <c r="AN306" s="59"/>
    </row>
    <row r="307" spans="1:40" s="3" customFormat="1" ht="15.75">
      <c r="A307" s="11"/>
      <c r="AM307" s="59"/>
      <c r="AN307" s="59"/>
    </row>
    <row r="308" spans="1:40" s="3" customFormat="1" ht="15.75">
      <c r="A308" s="11"/>
      <c r="AM308" s="59"/>
      <c r="AN308" s="59"/>
    </row>
    <row r="309" spans="1:40" s="3" customFormat="1" ht="15.75">
      <c r="A309" s="11"/>
      <c r="AM309" s="59"/>
      <c r="AN309" s="59"/>
    </row>
    <row r="310" spans="1:40" s="3" customFormat="1" ht="15.75">
      <c r="A310" s="11"/>
      <c r="AM310" s="59"/>
      <c r="AN310" s="59"/>
    </row>
    <row r="311" spans="1:40" s="3" customFormat="1" ht="15.75">
      <c r="A311" s="11"/>
      <c r="AM311" s="59"/>
      <c r="AN311" s="59"/>
    </row>
    <row r="312" spans="1:40" s="3" customFormat="1" ht="15.75">
      <c r="A312" s="11"/>
      <c r="AM312" s="59"/>
      <c r="AN312" s="59"/>
    </row>
    <row r="313" spans="1:40" s="3" customFormat="1" ht="15.75">
      <c r="A313" s="11"/>
      <c r="AM313" s="59"/>
      <c r="AN313" s="59"/>
    </row>
    <row r="314" spans="1:40" s="3" customFormat="1" ht="15.75">
      <c r="A314" s="11"/>
      <c r="AM314" s="59"/>
      <c r="AN314" s="59"/>
    </row>
    <row r="315" spans="1:40" s="3" customFormat="1" ht="15.75">
      <c r="A315" s="11"/>
      <c r="AM315" s="59"/>
      <c r="AN315" s="59"/>
    </row>
    <row r="316" spans="1:40" s="3" customFormat="1" ht="15.75">
      <c r="A316" s="11"/>
      <c r="AM316" s="59"/>
      <c r="AN316" s="59"/>
    </row>
    <row r="317" spans="1:40" s="3" customFormat="1" ht="15.75">
      <c r="A317" s="11"/>
      <c r="AM317" s="59"/>
      <c r="AN317" s="59"/>
    </row>
    <row r="318" spans="1:40" s="3" customFormat="1" ht="15.75">
      <c r="A318" s="11"/>
      <c r="AM318" s="59"/>
      <c r="AN318" s="59"/>
    </row>
    <row r="319" spans="1:40" s="3" customFormat="1" ht="15.75">
      <c r="A319" s="11"/>
      <c r="AM319" s="59"/>
      <c r="AN319" s="59"/>
    </row>
    <row r="320" spans="1:40" s="3" customFormat="1" ht="15.75">
      <c r="A320" s="11"/>
      <c r="AM320" s="59"/>
      <c r="AN320" s="59"/>
    </row>
    <row r="321" spans="1:40" s="3" customFormat="1" ht="15.75">
      <c r="A321" s="11"/>
      <c r="AM321" s="59"/>
      <c r="AN321" s="59"/>
    </row>
    <row r="322" spans="1:40" s="3" customFormat="1" ht="15.75">
      <c r="A322" s="11"/>
      <c r="AM322" s="59"/>
      <c r="AN322" s="59"/>
    </row>
    <row r="323" spans="1:40" s="3" customFormat="1" ht="15.75">
      <c r="A323" s="11"/>
      <c r="AM323" s="59"/>
      <c r="AN323" s="59"/>
    </row>
    <row r="324" spans="1:40" s="3" customFormat="1" ht="15.75">
      <c r="A324" s="11"/>
      <c r="AM324" s="59"/>
      <c r="AN324" s="59"/>
    </row>
    <row r="325" spans="1:40" s="3" customFormat="1" ht="15.75">
      <c r="A325" s="11"/>
      <c r="AM325" s="59"/>
      <c r="AN325" s="59"/>
    </row>
    <row r="326" spans="1:40" s="3" customFormat="1" ht="15.75">
      <c r="A326" s="11"/>
      <c r="AM326" s="59"/>
      <c r="AN326" s="59"/>
    </row>
    <row r="327" spans="1:40" s="3" customFormat="1" ht="15.75">
      <c r="A327" s="11"/>
      <c r="AM327" s="59"/>
      <c r="AN327" s="59"/>
    </row>
    <row r="328" spans="1:40" s="3" customFormat="1" ht="15.75">
      <c r="A328" s="11"/>
      <c r="AM328" s="59"/>
      <c r="AN328" s="59"/>
    </row>
    <row r="329" spans="1:40" s="3" customFormat="1" ht="15.75">
      <c r="A329" s="11"/>
      <c r="AM329" s="59"/>
      <c r="AN329" s="59"/>
    </row>
    <row r="330" spans="1:40" s="3" customFormat="1" ht="15.75">
      <c r="A330" s="11"/>
      <c r="AM330" s="59"/>
      <c r="AN330" s="59"/>
    </row>
    <row r="331" spans="1:40" s="3" customFormat="1" ht="15.75">
      <c r="A331" s="11"/>
      <c r="AM331" s="59"/>
      <c r="AN331" s="59"/>
    </row>
    <row r="332" spans="1:40" s="3" customFormat="1" ht="15.75">
      <c r="A332" s="11"/>
      <c r="AM332" s="59"/>
      <c r="AN332" s="59"/>
    </row>
    <row r="333" spans="1:40" s="3" customFormat="1" ht="15.75">
      <c r="A333" s="11"/>
      <c r="AM333" s="59"/>
      <c r="AN333" s="59"/>
    </row>
    <row r="334" spans="1:40" s="3" customFormat="1" ht="15.75">
      <c r="A334" s="11"/>
      <c r="AM334" s="59"/>
      <c r="AN334" s="59"/>
    </row>
    <row r="335" spans="1:40" s="3" customFormat="1" ht="15.75">
      <c r="A335" s="11"/>
      <c r="AM335" s="59"/>
      <c r="AN335" s="59"/>
    </row>
    <row r="336" spans="1:40" s="3" customFormat="1" ht="15.75">
      <c r="A336" s="11"/>
      <c r="AM336" s="59"/>
      <c r="AN336" s="59"/>
    </row>
    <row r="337" spans="1:40" s="3" customFormat="1" ht="15.75">
      <c r="A337" s="11"/>
      <c r="AM337" s="59"/>
      <c r="AN337" s="59"/>
    </row>
    <row r="338" spans="1:40" s="3" customFormat="1" ht="15.75">
      <c r="A338" s="11"/>
      <c r="AM338" s="59"/>
      <c r="AN338" s="59"/>
    </row>
    <row r="339" spans="1:40" s="3" customFormat="1" ht="15.75">
      <c r="A339" s="11"/>
      <c r="AM339" s="59"/>
      <c r="AN339" s="59"/>
    </row>
    <row r="340" spans="1:40" s="3" customFormat="1" ht="15.75">
      <c r="A340" s="11"/>
      <c r="AM340" s="59"/>
      <c r="AN340" s="59"/>
    </row>
    <row r="341" spans="1:40" s="3" customFormat="1" ht="15.75">
      <c r="A341" s="11"/>
      <c r="AM341" s="59"/>
      <c r="AN341" s="59"/>
    </row>
    <row r="342" spans="1:40" s="3" customFormat="1" ht="15.75">
      <c r="A342" s="11"/>
      <c r="AM342" s="59"/>
      <c r="AN342" s="59"/>
    </row>
    <row r="343" spans="1:40" s="3" customFormat="1" ht="15.75">
      <c r="A343" s="11"/>
      <c r="AM343" s="59"/>
      <c r="AN343" s="59"/>
    </row>
    <row r="344" spans="1:40" s="3" customFormat="1" ht="15.75">
      <c r="A344" s="11"/>
      <c r="AM344" s="59"/>
      <c r="AN344" s="59"/>
    </row>
    <row r="345" spans="1:40" s="3" customFormat="1" ht="15.75">
      <c r="A345" s="11"/>
      <c r="AM345" s="59"/>
      <c r="AN345" s="59"/>
    </row>
    <row r="346" spans="1:40" s="3" customFormat="1" ht="15.75">
      <c r="A346" s="11"/>
      <c r="AM346" s="59"/>
      <c r="AN346" s="59"/>
    </row>
    <row r="347" spans="1:40" s="3" customFormat="1" ht="15.75">
      <c r="A347" s="11"/>
      <c r="AM347" s="59"/>
      <c r="AN347" s="59"/>
    </row>
    <row r="348" spans="1:40" s="3" customFormat="1" ht="15.75">
      <c r="A348" s="11"/>
      <c r="AM348" s="59"/>
      <c r="AN348" s="59"/>
    </row>
    <row r="349" spans="1:40" s="3" customFormat="1" ht="15.75">
      <c r="A349" s="11"/>
      <c r="AM349" s="59"/>
      <c r="AN349" s="59"/>
    </row>
    <row r="350" spans="1:40" s="3" customFormat="1" ht="15.75">
      <c r="A350" s="11"/>
      <c r="AM350" s="59"/>
      <c r="AN350" s="59"/>
    </row>
    <row r="351" spans="1:40" s="3" customFormat="1" ht="15.75">
      <c r="A351" s="11"/>
      <c r="AM351" s="59"/>
      <c r="AN351" s="59"/>
    </row>
    <row r="352" spans="1:40" s="3" customFormat="1" ht="15.75">
      <c r="A352" s="11"/>
      <c r="AM352" s="59"/>
      <c r="AN352" s="59"/>
    </row>
    <row r="353" spans="1:40" s="3" customFormat="1" ht="15.75">
      <c r="A353" s="11"/>
      <c r="AM353" s="59"/>
      <c r="AN353" s="59"/>
    </row>
    <row r="354" spans="1:40" s="3" customFormat="1" ht="15.75">
      <c r="A354" s="11"/>
      <c r="AM354" s="59"/>
      <c r="AN354" s="59"/>
    </row>
    <row r="355" spans="1:40" s="3" customFormat="1" ht="15.75">
      <c r="A355" s="11"/>
      <c r="AM355" s="59"/>
      <c r="AN355" s="59"/>
    </row>
    <row r="356" spans="1:40" s="3" customFormat="1" ht="15.75">
      <c r="A356" s="11"/>
      <c r="AM356" s="59"/>
      <c r="AN356" s="59"/>
    </row>
    <row r="357" spans="1:40" s="3" customFormat="1" ht="15.75">
      <c r="A357" s="11"/>
      <c r="AM357" s="59"/>
      <c r="AN357" s="59"/>
    </row>
    <row r="358" spans="1:40" s="3" customFormat="1" ht="15.75">
      <c r="A358" s="11"/>
      <c r="AM358" s="59"/>
      <c r="AN358" s="59"/>
    </row>
    <row r="359" spans="1:40" s="3" customFormat="1" ht="15.75">
      <c r="A359" s="11"/>
      <c r="AM359" s="59"/>
      <c r="AN359" s="59"/>
    </row>
    <row r="360" spans="1:40" s="3" customFormat="1" ht="15.75">
      <c r="A360" s="11"/>
      <c r="AM360" s="59"/>
      <c r="AN360" s="59"/>
    </row>
    <row r="361" spans="1:40" s="3" customFormat="1" ht="15.75">
      <c r="A361" s="11"/>
      <c r="AM361" s="59"/>
      <c r="AN361" s="59"/>
    </row>
    <row r="362" spans="1:40" s="3" customFormat="1" ht="15.75">
      <c r="A362" s="11"/>
      <c r="AM362" s="59"/>
      <c r="AN362" s="59"/>
    </row>
    <row r="363" spans="1:40" s="3" customFormat="1" ht="15.75">
      <c r="A363" s="11"/>
      <c r="AM363" s="59"/>
      <c r="AN363" s="59"/>
    </row>
    <row r="364" spans="1:40" s="3" customFormat="1" ht="15.75">
      <c r="A364" s="11"/>
      <c r="AM364" s="59"/>
      <c r="AN364" s="59"/>
    </row>
    <row r="365" spans="1:40" s="3" customFormat="1" ht="15.75">
      <c r="A365" s="11"/>
      <c r="AM365" s="59"/>
      <c r="AN365" s="59"/>
    </row>
    <row r="366" spans="1:40" s="3" customFormat="1" ht="15.75">
      <c r="A366" s="11"/>
      <c r="AM366" s="59"/>
      <c r="AN366" s="59"/>
    </row>
    <row r="367" spans="1:40" s="3" customFormat="1" ht="15.75">
      <c r="A367" s="11"/>
      <c r="AM367" s="59"/>
      <c r="AN367" s="59"/>
    </row>
    <row r="368" spans="1:40" s="3" customFormat="1" ht="15.75">
      <c r="A368" s="11"/>
      <c r="AM368" s="59"/>
      <c r="AN368" s="59"/>
    </row>
    <row r="369" spans="1:40" s="3" customFormat="1" ht="15.75">
      <c r="A369" s="11"/>
      <c r="AM369" s="59"/>
      <c r="AN369" s="59"/>
    </row>
    <row r="370" spans="1:40" s="3" customFormat="1" ht="15.75">
      <c r="A370" s="11"/>
      <c r="AM370" s="59"/>
      <c r="AN370" s="59"/>
    </row>
    <row r="371" spans="1:40" s="3" customFormat="1" ht="15.75">
      <c r="A371" s="11"/>
      <c r="AM371" s="59"/>
      <c r="AN371" s="59"/>
    </row>
    <row r="372" spans="1:40" s="3" customFormat="1" ht="15.75">
      <c r="A372" s="11"/>
      <c r="AM372" s="59"/>
      <c r="AN372" s="59"/>
    </row>
    <row r="373" spans="1:40" s="3" customFormat="1" ht="15.75">
      <c r="A373" s="11"/>
      <c r="AM373" s="59"/>
      <c r="AN373" s="59"/>
    </row>
    <row r="374" spans="1:40" s="3" customFormat="1" ht="15.75">
      <c r="A374" s="11"/>
      <c r="AM374" s="59"/>
      <c r="AN374" s="59"/>
    </row>
    <row r="375" spans="1:40" s="3" customFormat="1" ht="15.75">
      <c r="A375" s="11"/>
      <c r="AM375" s="59"/>
      <c r="AN375" s="59"/>
    </row>
    <row r="376" spans="1:40" s="3" customFormat="1" ht="15.75">
      <c r="A376" s="11"/>
      <c r="AM376" s="59"/>
      <c r="AN376" s="59"/>
    </row>
    <row r="377" spans="1:40" s="3" customFormat="1" ht="15.75">
      <c r="A377" s="11"/>
      <c r="AM377" s="59"/>
      <c r="AN377" s="59"/>
    </row>
    <row r="378" spans="1:40" s="3" customFormat="1" ht="15.75">
      <c r="A378" s="11"/>
      <c r="AM378" s="59"/>
      <c r="AN378" s="59"/>
    </row>
    <row r="379" spans="1:40" s="3" customFormat="1" ht="15.75">
      <c r="A379" s="11"/>
      <c r="AM379" s="59"/>
      <c r="AN379" s="59"/>
    </row>
    <row r="380" spans="1:40" s="3" customFormat="1" ht="15.75">
      <c r="A380" s="11"/>
      <c r="AM380" s="59"/>
      <c r="AN380" s="59"/>
    </row>
    <row r="381" spans="1:40" s="3" customFormat="1" ht="15.75">
      <c r="A381" s="11"/>
      <c r="AM381" s="59"/>
      <c r="AN381" s="59"/>
    </row>
    <row r="382" spans="1:40" s="3" customFormat="1" ht="15.75">
      <c r="A382" s="11"/>
      <c r="AM382" s="59"/>
      <c r="AN382" s="59"/>
    </row>
    <row r="383" spans="1:40" s="3" customFormat="1" ht="15.75">
      <c r="A383" s="11"/>
      <c r="AM383" s="59"/>
      <c r="AN383" s="59"/>
    </row>
    <row r="384" spans="1:40" s="3" customFormat="1" ht="15.75">
      <c r="A384" s="11"/>
      <c r="AM384" s="59"/>
      <c r="AN384" s="59"/>
    </row>
    <row r="385" spans="1:40" s="3" customFormat="1" ht="15.75">
      <c r="A385" s="11"/>
      <c r="AM385" s="59"/>
      <c r="AN385" s="59"/>
    </row>
    <row r="386" spans="1:40" s="3" customFormat="1" ht="15.75">
      <c r="A386" s="11"/>
      <c r="AM386" s="59"/>
      <c r="AN386" s="59"/>
    </row>
    <row r="387" spans="1:40" s="3" customFormat="1" ht="15.75">
      <c r="A387" s="11"/>
      <c r="AM387" s="59"/>
      <c r="AN387" s="59"/>
    </row>
    <row r="388" spans="1:40" s="3" customFormat="1" ht="15.75">
      <c r="A388" s="11"/>
      <c r="AM388" s="59"/>
      <c r="AN388" s="59"/>
    </row>
    <row r="389" spans="1:40" s="3" customFormat="1" ht="15.75">
      <c r="A389" s="11"/>
      <c r="AM389" s="59"/>
      <c r="AN389" s="59"/>
    </row>
    <row r="390" spans="1:40" s="3" customFormat="1" ht="15.75">
      <c r="A390" s="11"/>
      <c r="AM390" s="59"/>
      <c r="AN390" s="59"/>
    </row>
    <row r="391" spans="1:40" s="3" customFormat="1" ht="15.75">
      <c r="A391" s="11"/>
      <c r="AM391" s="59"/>
      <c r="AN391" s="59"/>
    </row>
    <row r="392" spans="1:40" s="3" customFormat="1" ht="15.75">
      <c r="A392" s="11"/>
      <c r="AM392" s="59"/>
      <c r="AN392" s="59"/>
    </row>
    <row r="393" spans="1:40" s="3" customFormat="1" ht="15.75">
      <c r="A393" s="11"/>
      <c r="AM393" s="59"/>
      <c r="AN393" s="59"/>
    </row>
    <row r="394" spans="1:40" s="3" customFormat="1" ht="15.75">
      <c r="A394" s="11"/>
      <c r="AM394" s="59"/>
      <c r="AN394" s="59"/>
    </row>
    <row r="395" spans="1:40" s="3" customFormat="1" ht="15.75">
      <c r="A395" s="11"/>
      <c r="AM395" s="59"/>
      <c r="AN395" s="59"/>
    </row>
    <row r="396" spans="1:40" s="3" customFormat="1" ht="15.75">
      <c r="A396" s="11"/>
      <c r="AM396" s="59"/>
      <c r="AN396" s="59"/>
    </row>
    <row r="397" spans="1:40" s="3" customFormat="1" ht="15.75">
      <c r="A397" s="11"/>
      <c r="AM397" s="59"/>
      <c r="AN397" s="59"/>
    </row>
    <row r="398" spans="1:40" s="3" customFormat="1" ht="15.75">
      <c r="A398" s="11"/>
      <c r="AM398" s="59"/>
      <c r="AN398" s="59"/>
    </row>
    <row r="399" spans="1:40" s="3" customFormat="1" ht="15.75">
      <c r="A399" s="11"/>
      <c r="AM399" s="59"/>
      <c r="AN399" s="59"/>
    </row>
    <row r="400" spans="1:40" s="3" customFormat="1" ht="15.75">
      <c r="A400" s="11"/>
      <c r="AM400" s="59"/>
      <c r="AN400" s="59"/>
    </row>
    <row r="401" spans="1:40" s="3" customFormat="1" ht="15.75">
      <c r="A401" s="11"/>
      <c r="AM401" s="59"/>
      <c r="AN401" s="59"/>
    </row>
    <row r="402" spans="1:40" s="3" customFormat="1" ht="15.75">
      <c r="A402" s="11"/>
      <c r="AM402" s="59"/>
      <c r="AN402" s="59"/>
    </row>
    <row r="403" spans="1:40" s="3" customFormat="1" ht="15.75">
      <c r="A403" s="11"/>
      <c r="AM403" s="59"/>
      <c r="AN403" s="59"/>
    </row>
    <row r="404" spans="1:40" s="3" customFormat="1" ht="15.75">
      <c r="A404" s="11"/>
      <c r="AM404" s="59"/>
      <c r="AN404" s="59"/>
    </row>
    <row r="405" spans="1:40" s="3" customFormat="1" ht="15.75">
      <c r="A405" s="11"/>
      <c r="AM405" s="59"/>
      <c r="AN405" s="59"/>
    </row>
    <row r="406" spans="1:40" s="3" customFormat="1" ht="15.75">
      <c r="A406" s="11"/>
      <c r="AM406" s="59"/>
      <c r="AN406" s="59"/>
    </row>
    <row r="407" spans="1:40" s="3" customFormat="1" ht="15.75">
      <c r="A407" s="11"/>
      <c r="AM407" s="59"/>
      <c r="AN407" s="59"/>
    </row>
    <row r="408" spans="1:40" s="3" customFormat="1" ht="15.75">
      <c r="A408" s="11"/>
      <c r="AM408" s="59"/>
      <c r="AN408" s="59"/>
    </row>
    <row r="409" spans="1:40" s="3" customFormat="1" ht="15.75">
      <c r="A409" s="11"/>
      <c r="AM409" s="59"/>
      <c r="AN409" s="59"/>
    </row>
    <row r="410" spans="1:40" s="3" customFormat="1" ht="15.75">
      <c r="A410" s="11"/>
      <c r="AM410" s="59"/>
      <c r="AN410" s="59"/>
    </row>
    <row r="411" spans="1:40" s="3" customFormat="1" ht="15.75">
      <c r="A411" s="11"/>
      <c r="AM411" s="59"/>
      <c r="AN411" s="59"/>
    </row>
    <row r="412" spans="1:40" s="3" customFormat="1" ht="15.75">
      <c r="A412" s="11"/>
      <c r="AM412" s="59"/>
      <c r="AN412" s="59"/>
    </row>
    <row r="413" spans="1:40" s="3" customFormat="1" ht="15.75">
      <c r="A413" s="11"/>
      <c r="AM413" s="59"/>
      <c r="AN413" s="59"/>
    </row>
    <row r="414" spans="1:40" s="3" customFormat="1" ht="15.75">
      <c r="A414" s="11"/>
      <c r="AM414" s="59"/>
      <c r="AN414" s="59"/>
    </row>
    <row r="415" spans="1:40" s="3" customFormat="1" ht="15.75">
      <c r="A415" s="11"/>
      <c r="AM415" s="59"/>
      <c r="AN415" s="59"/>
    </row>
    <row r="416" spans="1:40" s="3" customFormat="1" ht="15.75">
      <c r="A416" s="11"/>
      <c r="AM416" s="59"/>
      <c r="AN416" s="59"/>
    </row>
    <row r="417" spans="1:40" s="3" customFormat="1" ht="15.75">
      <c r="A417" s="11"/>
      <c r="AM417" s="59"/>
      <c r="AN417" s="59"/>
    </row>
    <row r="418" spans="1:40" s="3" customFormat="1" ht="15.75">
      <c r="A418" s="11"/>
      <c r="AM418" s="59"/>
      <c r="AN418" s="59"/>
    </row>
    <row r="419" spans="1:40" s="3" customFormat="1" ht="15.75">
      <c r="A419" s="11"/>
      <c r="AM419" s="59"/>
      <c r="AN419" s="59"/>
    </row>
    <row r="420" spans="1:40" s="3" customFormat="1" ht="15.75">
      <c r="A420" s="11"/>
      <c r="AM420" s="59"/>
      <c r="AN420" s="59"/>
    </row>
    <row r="421" spans="1:40" s="3" customFormat="1" ht="15.75">
      <c r="A421" s="11"/>
      <c r="AM421" s="59"/>
      <c r="AN421" s="59"/>
    </row>
    <row r="422" spans="1:40" s="3" customFormat="1" ht="15.75">
      <c r="A422" s="11"/>
      <c r="AM422" s="59"/>
      <c r="AN422" s="59"/>
    </row>
    <row r="423" spans="1:40" s="3" customFormat="1" ht="15.75">
      <c r="A423" s="11"/>
      <c r="AM423" s="59"/>
      <c r="AN423" s="59"/>
    </row>
    <row r="424" spans="1:40" s="3" customFormat="1" ht="15.75">
      <c r="A424" s="11"/>
      <c r="AM424" s="59"/>
      <c r="AN424" s="59"/>
    </row>
    <row r="425" spans="1:40" s="3" customFormat="1" ht="15.75">
      <c r="A425" s="11"/>
      <c r="AM425" s="59"/>
      <c r="AN425" s="59"/>
    </row>
    <row r="426" spans="1:40" s="3" customFormat="1" ht="15.75">
      <c r="A426" s="11"/>
      <c r="AM426" s="59"/>
      <c r="AN426" s="59"/>
    </row>
    <row r="427" spans="1:40" s="3" customFormat="1" ht="15.75">
      <c r="A427" s="11"/>
      <c r="AM427" s="59"/>
      <c r="AN427" s="59"/>
    </row>
    <row r="428" spans="1:40" s="3" customFormat="1" ht="15.75">
      <c r="A428" s="11"/>
      <c r="AM428" s="59"/>
      <c r="AN428" s="59"/>
    </row>
    <row r="429" spans="1:40" s="3" customFormat="1" ht="15.75">
      <c r="A429" s="11"/>
      <c r="AM429" s="59"/>
      <c r="AN429" s="59"/>
    </row>
    <row r="430" spans="1:40" s="3" customFormat="1" ht="15.75">
      <c r="A430" s="11"/>
      <c r="AM430" s="59"/>
      <c r="AN430" s="59"/>
    </row>
    <row r="431" spans="1:40" s="3" customFormat="1" ht="15.75">
      <c r="A431" s="11"/>
      <c r="AM431" s="59"/>
      <c r="AN431" s="59"/>
    </row>
    <row r="432" spans="1:40" s="3" customFormat="1" ht="15.75">
      <c r="A432" s="11"/>
      <c r="AM432" s="59"/>
      <c r="AN432" s="59"/>
    </row>
    <row r="433" spans="1:40" s="3" customFormat="1" ht="15.75">
      <c r="A433" s="11"/>
      <c r="AM433" s="59"/>
      <c r="AN433" s="59"/>
    </row>
    <row r="434" spans="1:40" s="3" customFormat="1" ht="15.75">
      <c r="A434" s="11"/>
      <c r="AM434" s="59"/>
      <c r="AN434" s="59"/>
    </row>
    <row r="435" spans="1:40" s="3" customFormat="1" ht="15.75">
      <c r="A435" s="11"/>
      <c r="AM435" s="59"/>
      <c r="AN435" s="59"/>
    </row>
    <row r="436" spans="1:40" s="3" customFormat="1" ht="15.75">
      <c r="A436" s="11"/>
      <c r="AM436" s="59"/>
      <c r="AN436" s="59"/>
    </row>
    <row r="437" spans="1:40" s="3" customFormat="1" ht="15.75">
      <c r="A437" s="11"/>
      <c r="AM437" s="59"/>
      <c r="AN437" s="59"/>
    </row>
    <row r="438" spans="1:40" s="3" customFormat="1" ht="15.75">
      <c r="A438" s="11"/>
      <c r="AM438" s="59"/>
      <c r="AN438" s="59"/>
    </row>
    <row r="439" spans="1:40" s="3" customFormat="1" ht="15.75">
      <c r="A439" s="11"/>
      <c r="AM439" s="59"/>
      <c r="AN439" s="59"/>
    </row>
    <row r="440" spans="1:40" s="3" customFormat="1" ht="15.75">
      <c r="A440" s="11"/>
      <c r="AM440" s="59"/>
      <c r="AN440" s="59"/>
    </row>
    <row r="441" spans="1:40" s="3" customFormat="1" ht="15.75">
      <c r="A441" s="11"/>
      <c r="AM441" s="59"/>
      <c r="AN441" s="59"/>
    </row>
    <row r="442" spans="1:40" s="3" customFormat="1" ht="15.75">
      <c r="A442" s="11"/>
      <c r="AM442" s="59"/>
      <c r="AN442" s="59"/>
    </row>
    <row r="443" spans="1:40" s="3" customFormat="1" ht="15.75">
      <c r="A443" s="11"/>
      <c r="AM443" s="59"/>
      <c r="AN443" s="59"/>
    </row>
    <row r="444" spans="1:40" s="3" customFormat="1" ht="15.75">
      <c r="A444" s="11"/>
      <c r="AM444" s="59"/>
      <c r="AN444" s="59"/>
    </row>
    <row r="445" spans="1:40" s="3" customFormat="1" ht="15.75">
      <c r="A445" s="11"/>
      <c r="AM445" s="59"/>
      <c r="AN445" s="59"/>
    </row>
    <row r="446" spans="1:40" s="3" customFormat="1" ht="15.75">
      <c r="A446" s="11"/>
      <c r="AM446" s="59"/>
      <c r="AN446" s="59"/>
    </row>
    <row r="447" spans="1:40" s="3" customFormat="1" ht="15.75">
      <c r="A447" s="11"/>
      <c r="AM447" s="59"/>
      <c r="AN447" s="59"/>
    </row>
    <row r="448" spans="1:40" s="3" customFormat="1" ht="15.75">
      <c r="A448" s="11"/>
      <c r="AM448" s="59"/>
      <c r="AN448" s="59"/>
    </row>
    <row r="449" spans="1:40" s="3" customFormat="1" ht="15.75">
      <c r="A449" s="11"/>
      <c r="AM449" s="59"/>
      <c r="AN449" s="59"/>
    </row>
    <row r="450" spans="1:40" s="3" customFormat="1" ht="15.75">
      <c r="A450" s="11"/>
      <c r="AM450" s="59"/>
      <c r="AN450" s="59"/>
    </row>
    <row r="451" spans="1:40" s="3" customFormat="1" ht="15.75">
      <c r="A451" s="11"/>
      <c r="AM451" s="59"/>
      <c r="AN451" s="59"/>
    </row>
    <row r="452" spans="1:40" s="3" customFormat="1" ht="15.75">
      <c r="A452" s="11"/>
      <c r="AM452" s="59"/>
      <c r="AN452" s="59"/>
    </row>
    <row r="453" spans="1:40" s="3" customFormat="1" ht="15.75">
      <c r="A453" s="11"/>
      <c r="AM453" s="59"/>
      <c r="AN453" s="59"/>
    </row>
    <row r="454" spans="1:40" s="3" customFormat="1" ht="15.75">
      <c r="A454" s="11"/>
      <c r="AM454" s="59"/>
      <c r="AN454" s="59"/>
    </row>
    <row r="455" spans="1:40" s="3" customFormat="1" ht="15.75">
      <c r="A455" s="11"/>
      <c r="AM455" s="59"/>
      <c r="AN455" s="59"/>
    </row>
    <row r="456" spans="1:40" s="3" customFormat="1" ht="15.75">
      <c r="A456" s="11"/>
      <c r="AM456" s="59"/>
      <c r="AN456" s="59"/>
    </row>
    <row r="457" spans="1:40" s="3" customFormat="1" ht="15.75">
      <c r="A457" s="11"/>
      <c r="AM457" s="59"/>
      <c r="AN457" s="59"/>
    </row>
    <row r="458" spans="1:40" s="3" customFormat="1" ht="15.75">
      <c r="A458" s="11"/>
      <c r="AM458" s="59"/>
      <c r="AN458" s="59"/>
    </row>
    <row r="459" spans="1:40" s="3" customFormat="1" ht="15.75">
      <c r="A459" s="11"/>
      <c r="AM459" s="59"/>
      <c r="AN459" s="59"/>
    </row>
    <row r="460" spans="1:40" s="3" customFormat="1" ht="15.75">
      <c r="A460" s="11"/>
      <c r="AM460" s="59"/>
      <c r="AN460" s="59"/>
    </row>
    <row r="461" spans="1:40" s="3" customFormat="1" ht="15.75">
      <c r="A461" s="11"/>
      <c r="AM461" s="59"/>
      <c r="AN461" s="59"/>
    </row>
    <row r="462" spans="1:40" s="3" customFormat="1" ht="15.75">
      <c r="A462" s="11"/>
      <c r="AM462" s="59"/>
      <c r="AN462" s="59"/>
    </row>
    <row r="463" spans="1:40" s="3" customFormat="1" ht="15.75">
      <c r="A463" s="11"/>
      <c r="AM463" s="59"/>
      <c r="AN463" s="59"/>
    </row>
    <row r="464" spans="1:40" s="3" customFormat="1" ht="15.75">
      <c r="A464" s="11"/>
      <c r="AM464" s="59"/>
      <c r="AN464" s="59"/>
    </row>
    <row r="465" spans="1:40" s="3" customFormat="1" ht="15.75">
      <c r="A465" s="11"/>
      <c r="AM465" s="59"/>
      <c r="AN465" s="59"/>
    </row>
    <row r="466" spans="1:40" s="3" customFormat="1" ht="15.75">
      <c r="A466" s="11"/>
      <c r="AM466" s="59"/>
      <c r="AN466" s="59"/>
    </row>
    <row r="467" spans="1:40" s="3" customFormat="1" ht="15.75">
      <c r="A467" s="11"/>
      <c r="AM467" s="59"/>
      <c r="AN467" s="59"/>
    </row>
    <row r="468" spans="1:40" s="3" customFormat="1" ht="15.75">
      <c r="A468" s="11"/>
      <c r="AM468" s="59"/>
      <c r="AN468" s="59"/>
    </row>
    <row r="469" spans="1:40" s="3" customFormat="1" ht="15.75">
      <c r="A469" s="11"/>
      <c r="AM469" s="59"/>
      <c r="AN469" s="59"/>
    </row>
    <row r="470" spans="1:40" s="3" customFormat="1" ht="15.75">
      <c r="A470" s="11"/>
      <c r="AM470" s="59"/>
      <c r="AN470" s="59"/>
    </row>
    <row r="471" spans="1:40" s="3" customFormat="1" ht="15.75">
      <c r="A471" s="11"/>
      <c r="AM471" s="59"/>
      <c r="AN471" s="59"/>
    </row>
    <row r="472" spans="1:40" s="3" customFormat="1" ht="15.75">
      <c r="A472" s="11"/>
      <c r="AM472" s="59"/>
      <c r="AN472" s="59"/>
    </row>
    <row r="473" spans="1:40" s="3" customFormat="1" ht="15.75">
      <c r="A473" s="11"/>
      <c r="AM473" s="59"/>
      <c r="AN473" s="59"/>
    </row>
    <row r="474" spans="1:40" s="3" customFormat="1" ht="15.75">
      <c r="A474" s="11"/>
      <c r="AM474" s="59"/>
      <c r="AN474" s="59"/>
    </row>
    <row r="475" spans="1:40" s="3" customFormat="1" ht="15.75">
      <c r="A475" s="11"/>
      <c r="AM475" s="59"/>
      <c r="AN475" s="59"/>
    </row>
    <row r="476" spans="1:40" s="3" customFormat="1" ht="15.75">
      <c r="A476" s="11"/>
      <c r="AM476" s="59"/>
      <c r="AN476" s="59"/>
    </row>
    <row r="477" spans="1:40" s="3" customFormat="1" ht="15.75">
      <c r="A477" s="11"/>
      <c r="AM477" s="59"/>
      <c r="AN477" s="59"/>
    </row>
    <row r="478" spans="1:40" s="3" customFormat="1" ht="15.75">
      <c r="A478" s="11"/>
      <c r="AM478" s="59"/>
      <c r="AN478" s="59"/>
    </row>
    <row r="479" spans="1:40" s="3" customFormat="1" ht="15.75">
      <c r="A479" s="11"/>
      <c r="AM479" s="59"/>
      <c r="AN479" s="59"/>
    </row>
    <row r="480" spans="1:40" s="3" customFormat="1" ht="15.75">
      <c r="A480" s="11"/>
      <c r="AM480" s="59"/>
      <c r="AN480" s="59"/>
    </row>
    <row r="481" spans="1:40" s="3" customFormat="1" ht="15.75">
      <c r="A481" s="11"/>
      <c r="AM481" s="59"/>
      <c r="AN481" s="59"/>
    </row>
    <row r="482" spans="1:40" s="3" customFormat="1" ht="15.75">
      <c r="A482" s="11"/>
      <c r="AM482" s="59"/>
      <c r="AN482" s="59"/>
    </row>
    <row r="483" spans="1:40" s="3" customFormat="1" ht="15.75">
      <c r="A483" s="11"/>
      <c r="AM483" s="59"/>
      <c r="AN483" s="59"/>
    </row>
    <row r="484" spans="1:40" s="3" customFormat="1" ht="15.75">
      <c r="A484" s="11"/>
      <c r="AM484" s="59"/>
      <c r="AN484" s="59"/>
    </row>
    <row r="485" spans="1:40" s="3" customFormat="1" ht="15.75">
      <c r="A485" s="11"/>
      <c r="AM485" s="59"/>
      <c r="AN485" s="59"/>
    </row>
    <row r="486" spans="1:40" s="3" customFormat="1" ht="15.75">
      <c r="A486" s="11"/>
      <c r="AM486" s="59"/>
      <c r="AN486" s="59"/>
    </row>
    <row r="487" spans="1:40" s="3" customFormat="1" ht="15.75">
      <c r="A487" s="11"/>
      <c r="AM487" s="59"/>
      <c r="AN487" s="59"/>
    </row>
    <row r="488" spans="1:40" s="3" customFormat="1" ht="15.75">
      <c r="A488" s="11"/>
      <c r="AM488" s="59"/>
      <c r="AN488" s="59"/>
    </row>
    <row r="489" spans="1:40" s="3" customFormat="1" ht="15.75">
      <c r="A489" s="11"/>
      <c r="AM489" s="59"/>
      <c r="AN489" s="59"/>
    </row>
    <row r="490" spans="1:40" s="3" customFormat="1" ht="15.75">
      <c r="A490" s="11"/>
      <c r="AM490" s="59"/>
      <c r="AN490" s="59"/>
    </row>
    <row r="491" spans="1:40" s="3" customFormat="1" ht="15.75">
      <c r="A491" s="11"/>
      <c r="AM491" s="59"/>
      <c r="AN491" s="59"/>
    </row>
    <row r="492" spans="1:40" s="3" customFormat="1" ht="15.75">
      <c r="A492" s="11"/>
      <c r="AM492" s="59"/>
      <c r="AN492" s="59"/>
    </row>
    <row r="493" spans="1:40" s="3" customFormat="1" ht="15.75">
      <c r="A493" s="11"/>
      <c r="AM493" s="59"/>
      <c r="AN493" s="59"/>
    </row>
    <row r="494" spans="1:40" s="3" customFormat="1" ht="15.75">
      <c r="A494" s="11"/>
      <c r="AM494" s="59"/>
      <c r="AN494" s="59"/>
    </row>
    <row r="495" spans="1:40" s="3" customFormat="1" ht="15.75">
      <c r="A495" s="11"/>
      <c r="AM495" s="59"/>
      <c r="AN495" s="59"/>
    </row>
    <row r="496" spans="1:40" s="3" customFormat="1" ht="15.75">
      <c r="A496" s="11"/>
      <c r="AM496" s="59"/>
      <c r="AN496" s="59"/>
    </row>
    <row r="497" spans="1:40" s="3" customFormat="1" ht="15.75">
      <c r="A497" s="11"/>
      <c r="AM497" s="59"/>
      <c r="AN497" s="59"/>
    </row>
    <row r="498" spans="1:40" s="3" customFormat="1" ht="15.75">
      <c r="A498" s="11"/>
      <c r="AM498" s="59"/>
      <c r="AN498" s="59"/>
    </row>
    <row r="499" spans="1:40" s="3" customFormat="1" ht="15.75">
      <c r="A499" s="11"/>
      <c r="AM499" s="59"/>
      <c r="AN499" s="59"/>
    </row>
    <row r="500" spans="1:40" s="3" customFormat="1" ht="15.75">
      <c r="A500" s="11"/>
      <c r="AM500" s="59"/>
      <c r="AN500" s="59"/>
    </row>
    <row r="501" spans="1:40" s="3" customFormat="1" ht="15.75">
      <c r="A501" s="11"/>
      <c r="AM501" s="59"/>
      <c r="AN501" s="59"/>
    </row>
    <row r="502" spans="1:40" s="3" customFormat="1" ht="15.75">
      <c r="A502" s="11"/>
      <c r="AM502" s="59"/>
      <c r="AN502" s="59"/>
    </row>
    <row r="503" spans="1:40" s="3" customFormat="1" ht="15.75">
      <c r="A503" s="11"/>
      <c r="AM503" s="59"/>
      <c r="AN503" s="59"/>
    </row>
    <row r="504" spans="1:40" s="3" customFormat="1" ht="15.75">
      <c r="A504" s="11"/>
      <c r="AM504" s="59"/>
      <c r="AN504" s="59"/>
    </row>
    <row r="505" spans="1:40" s="3" customFormat="1" ht="15.75">
      <c r="A505" s="11"/>
      <c r="AM505" s="59"/>
      <c r="AN505" s="59"/>
    </row>
    <row r="506" spans="1:40" s="3" customFormat="1" ht="15.75">
      <c r="A506" s="11"/>
      <c r="AM506" s="59"/>
      <c r="AN506" s="59"/>
    </row>
    <row r="507" spans="1:40" s="3" customFormat="1" ht="15.75">
      <c r="A507" s="11"/>
      <c r="AM507" s="59"/>
      <c r="AN507" s="59"/>
    </row>
    <row r="508" spans="1:40" s="3" customFormat="1" ht="15.75">
      <c r="A508" s="11"/>
      <c r="AM508" s="59"/>
      <c r="AN508" s="59"/>
    </row>
    <row r="509" spans="1:40" s="3" customFormat="1" ht="15.75">
      <c r="A509" s="11"/>
      <c r="AM509" s="59"/>
      <c r="AN509" s="59"/>
    </row>
    <row r="510" spans="1:40" s="3" customFormat="1" ht="15.75">
      <c r="A510" s="11"/>
      <c r="AM510" s="59"/>
      <c r="AN510" s="59"/>
    </row>
    <row r="511" spans="1:40" s="3" customFormat="1" ht="15.75">
      <c r="A511" s="11"/>
      <c r="AM511" s="59"/>
      <c r="AN511" s="59"/>
    </row>
    <row r="512" spans="1:40" s="3" customFormat="1" ht="15.75">
      <c r="A512" s="11"/>
      <c r="AM512" s="59"/>
      <c r="AN512" s="59"/>
    </row>
    <row r="513" spans="1:40" s="3" customFormat="1" ht="15.75">
      <c r="A513" s="11"/>
      <c r="AM513" s="59"/>
      <c r="AN513" s="59"/>
    </row>
    <row r="514" spans="1:40" s="3" customFormat="1" ht="15.75">
      <c r="A514" s="11"/>
      <c r="AM514" s="59"/>
      <c r="AN514" s="59"/>
    </row>
    <row r="515" spans="1:40" s="3" customFormat="1" ht="15.75">
      <c r="A515" s="11"/>
      <c r="AM515" s="59"/>
      <c r="AN515" s="59"/>
    </row>
    <row r="516" spans="1:40" s="3" customFormat="1" ht="15.75">
      <c r="A516" s="11"/>
      <c r="AM516" s="59"/>
      <c r="AN516" s="59"/>
    </row>
    <row r="517" spans="1:40" s="3" customFormat="1" ht="15.75">
      <c r="A517" s="11"/>
      <c r="AM517" s="59"/>
      <c r="AN517" s="59"/>
    </row>
    <row r="518" spans="1:40" s="3" customFormat="1" ht="15.75">
      <c r="A518" s="11"/>
      <c r="AM518" s="59"/>
      <c r="AN518" s="59"/>
    </row>
    <row r="519" spans="1:40" s="3" customFormat="1" ht="15.75">
      <c r="A519" s="11"/>
      <c r="AM519" s="59"/>
      <c r="AN519" s="59"/>
    </row>
    <row r="520" spans="1:40" s="3" customFormat="1" ht="15.75">
      <c r="A520" s="11"/>
      <c r="AM520" s="59"/>
      <c r="AN520" s="59"/>
    </row>
    <row r="521" spans="1:40" s="3" customFormat="1" ht="15.75">
      <c r="A521" s="11"/>
      <c r="AM521" s="59"/>
      <c r="AN521" s="59"/>
    </row>
    <row r="522" spans="1:40" s="3" customFormat="1" ht="15.75">
      <c r="A522" s="11"/>
      <c r="AM522" s="59"/>
      <c r="AN522" s="59"/>
    </row>
    <row r="523" spans="1:40" s="3" customFormat="1" ht="15.75">
      <c r="A523" s="11"/>
      <c r="AM523" s="59"/>
      <c r="AN523" s="59"/>
    </row>
    <row r="524" spans="1:40" s="3" customFormat="1" ht="15.75">
      <c r="A524" s="11"/>
      <c r="AM524" s="59"/>
      <c r="AN524" s="59"/>
    </row>
    <row r="525" spans="1:40" s="3" customFormat="1" ht="15.75">
      <c r="A525" s="11"/>
      <c r="AM525" s="59"/>
      <c r="AN525" s="59"/>
    </row>
    <row r="526" spans="1:40" s="3" customFormat="1" ht="15.75">
      <c r="A526" s="11"/>
      <c r="AM526" s="59"/>
      <c r="AN526" s="59"/>
    </row>
    <row r="527" spans="1:40" s="3" customFormat="1" ht="15.75">
      <c r="A527" s="11"/>
      <c r="AM527" s="59"/>
      <c r="AN527" s="59"/>
    </row>
    <row r="528" spans="1:40" s="3" customFormat="1" ht="15.75">
      <c r="A528" s="11"/>
      <c r="AM528" s="59"/>
      <c r="AN528" s="59"/>
    </row>
    <row r="529" spans="1:40" s="3" customFormat="1" ht="15.75">
      <c r="A529" s="11"/>
      <c r="AM529" s="59"/>
      <c r="AN529" s="59"/>
    </row>
    <row r="530" spans="1:40" s="3" customFormat="1" ht="15.75">
      <c r="A530" s="11"/>
      <c r="AM530" s="59"/>
      <c r="AN530" s="59"/>
    </row>
    <row r="531" spans="1:40" s="3" customFormat="1" ht="15.75">
      <c r="A531" s="11"/>
      <c r="AM531" s="59"/>
      <c r="AN531" s="59"/>
    </row>
    <row r="532" spans="1:40" s="3" customFormat="1" ht="15.75">
      <c r="A532" s="11"/>
      <c r="AM532" s="59"/>
      <c r="AN532" s="59"/>
    </row>
    <row r="533" spans="1:40" s="3" customFormat="1" ht="15.75">
      <c r="A533" s="11"/>
      <c r="AM533" s="59"/>
      <c r="AN533" s="59"/>
    </row>
    <row r="534" spans="1:40" s="3" customFormat="1" ht="15.75">
      <c r="A534" s="11"/>
      <c r="AM534" s="59"/>
      <c r="AN534" s="59"/>
    </row>
    <row r="535" spans="1:40" s="3" customFormat="1" ht="15.75">
      <c r="A535" s="11"/>
      <c r="AM535" s="59"/>
      <c r="AN535" s="59"/>
    </row>
    <row r="536" spans="1:40" s="3" customFormat="1" ht="15.75">
      <c r="A536" s="11"/>
      <c r="AM536" s="59"/>
      <c r="AN536" s="59"/>
    </row>
    <row r="537" spans="1:40" s="3" customFormat="1" ht="15.75">
      <c r="A537" s="11"/>
      <c r="AM537" s="59"/>
      <c r="AN537" s="59"/>
    </row>
    <row r="538" spans="1:40" s="3" customFormat="1" ht="15.75">
      <c r="A538" s="11"/>
      <c r="AM538" s="59"/>
      <c r="AN538" s="59"/>
    </row>
    <row r="539" spans="1:40" s="3" customFormat="1" ht="15.75">
      <c r="A539" s="11"/>
      <c r="AM539" s="59"/>
      <c r="AN539" s="59"/>
    </row>
    <row r="540" spans="1:40" s="3" customFormat="1" ht="15.75">
      <c r="A540" s="11"/>
      <c r="AM540" s="59"/>
      <c r="AN540" s="59"/>
    </row>
    <row r="541" spans="1:40" s="3" customFormat="1" ht="15.75">
      <c r="A541" s="11"/>
      <c r="AM541" s="59"/>
      <c r="AN541" s="59"/>
    </row>
    <row r="542" spans="1:40" s="3" customFormat="1" ht="15.75">
      <c r="A542" s="11"/>
      <c r="AM542" s="59"/>
      <c r="AN542" s="59"/>
    </row>
    <row r="543" spans="1:40" s="3" customFormat="1" ht="15.75">
      <c r="A543" s="11"/>
      <c r="AM543" s="59"/>
      <c r="AN543" s="59"/>
    </row>
    <row r="544" spans="1:40" s="3" customFormat="1" ht="15.75">
      <c r="A544" s="11"/>
      <c r="AM544" s="59"/>
      <c r="AN544" s="59"/>
    </row>
    <row r="545" spans="1:40" s="3" customFormat="1" ht="15.75">
      <c r="A545" s="11"/>
      <c r="AM545" s="59"/>
      <c r="AN545" s="59"/>
    </row>
    <row r="546" spans="1:40" s="3" customFormat="1" ht="15.75">
      <c r="A546" s="11"/>
      <c r="AM546" s="59"/>
      <c r="AN546" s="59"/>
    </row>
    <row r="547" spans="1:40" s="3" customFormat="1" ht="15.75">
      <c r="A547" s="11"/>
      <c r="AM547" s="59"/>
      <c r="AN547" s="59"/>
    </row>
    <row r="548" spans="1:40" s="3" customFormat="1" ht="15.75">
      <c r="A548" s="11"/>
      <c r="AM548" s="59"/>
      <c r="AN548" s="59"/>
    </row>
    <row r="549" spans="1:40" s="3" customFormat="1" ht="15.75">
      <c r="A549" s="11"/>
      <c r="AM549" s="59"/>
      <c r="AN549" s="59"/>
    </row>
    <row r="550" spans="1:40" s="3" customFormat="1" ht="15.75">
      <c r="A550" s="11"/>
      <c r="AM550" s="59"/>
      <c r="AN550" s="59"/>
    </row>
    <row r="551" spans="1:40" s="3" customFormat="1" ht="15.75">
      <c r="A551" s="11"/>
      <c r="AM551" s="59"/>
      <c r="AN551" s="59"/>
    </row>
    <row r="552" spans="1:40" s="3" customFormat="1" ht="15.75">
      <c r="A552" s="11"/>
      <c r="AM552" s="59"/>
      <c r="AN552" s="59"/>
    </row>
    <row r="553" spans="1:40" s="3" customFormat="1" ht="15.75">
      <c r="A553" s="11"/>
      <c r="AM553" s="59"/>
      <c r="AN553" s="59"/>
    </row>
    <row r="554" spans="1:40" s="3" customFormat="1" ht="15.75">
      <c r="A554" s="11"/>
      <c r="AM554" s="59"/>
      <c r="AN554" s="59"/>
    </row>
    <row r="555" spans="1:40" s="3" customFormat="1" ht="15.75">
      <c r="A555" s="11"/>
      <c r="AM555" s="59"/>
      <c r="AN555" s="59"/>
    </row>
    <row r="556" spans="1:40" s="3" customFormat="1" ht="15.75">
      <c r="A556" s="11"/>
      <c r="AM556" s="59"/>
      <c r="AN556" s="59"/>
    </row>
    <row r="557" spans="1:40" s="3" customFormat="1" ht="15.75">
      <c r="A557" s="11"/>
      <c r="AM557" s="59"/>
      <c r="AN557" s="59"/>
    </row>
    <row r="558" spans="1:40" s="3" customFormat="1" ht="15.75">
      <c r="A558" s="11"/>
      <c r="AM558" s="59"/>
      <c r="AN558" s="59"/>
    </row>
    <row r="559" spans="1:40" s="3" customFormat="1" ht="15.75">
      <c r="A559" s="11"/>
      <c r="AM559" s="59"/>
      <c r="AN559" s="59"/>
    </row>
    <row r="560" spans="1:40" s="3" customFormat="1" ht="15.75">
      <c r="A560" s="11"/>
      <c r="AM560" s="59"/>
      <c r="AN560" s="59"/>
    </row>
    <row r="561" spans="1:40" s="3" customFormat="1" ht="15.75">
      <c r="A561" s="11"/>
      <c r="AM561" s="59"/>
      <c r="AN561" s="59"/>
    </row>
    <row r="562" spans="1:40" s="3" customFormat="1" ht="15.75">
      <c r="A562" s="11"/>
      <c r="AM562" s="59"/>
      <c r="AN562" s="59"/>
    </row>
    <row r="563" spans="1:40" s="3" customFormat="1" ht="15.75">
      <c r="A563" s="11"/>
      <c r="AM563" s="59"/>
      <c r="AN563" s="59"/>
    </row>
    <row r="564" spans="1:40" s="3" customFormat="1" ht="15.75">
      <c r="A564" s="11"/>
      <c r="AM564" s="59"/>
      <c r="AN564" s="59"/>
    </row>
    <row r="565" spans="1:40" s="3" customFormat="1" ht="15.75">
      <c r="A565" s="11"/>
      <c r="AM565" s="59"/>
      <c r="AN565" s="59"/>
    </row>
    <row r="566" spans="1:40" s="3" customFormat="1" ht="15.75">
      <c r="A566" s="11"/>
      <c r="AM566" s="59"/>
      <c r="AN566" s="59"/>
    </row>
    <row r="567" spans="1:40" s="3" customFormat="1" ht="15.75">
      <c r="A567" s="11"/>
      <c r="AM567" s="59"/>
      <c r="AN567" s="59"/>
    </row>
    <row r="568" spans="1:40" s="3" customFormat="1" ht="15.75">
      <c r="A568" s="11"/>
      <c r="AM568" s="59"/>
      <c r="AN568" s="59"/>
    </row>
    <row r="569" spans="1:40" s="3" customFormat="1" ht="15.75">
      <c r="A569" s="11"/>
      <c r="AM569" s="59"/>
      <c r="AN569" s="59"/>
    </row>
    <row r="570" spans="1:40" s="3" customFormat="1" ht="15.75">
      <c r="A570" s="11"/>
      <c r="AM570" s="59"/>
      <c r="AN570" s="59"/>
    </row>
    <row r="571" spans="1:40" s="3" customFormat="1" ht="15.75">
      <c r="A571" s="11"/>
      <c r="AM571" s="59"/>
      <c r="AN571" s="59"/>
    </row>
    <row r="572" spans="1:40" s="3" customFormat="1" ht="15.75">
      <c r="A572" s="11"/>
      <c r="AM572" s="59"/>
      <c r="AN572" s="59"/>
    </row>
    <row r="573" spans="1:40" s="3" customFormat="1" ht="15.75">
      <c r="A573" s="11"/>
      <c r="AM573" s="59"/>
      <c r="AN573" s="59"/>
    </row>
    <row r="574" spans="1:40" s="3" customFormat="1" ht="15.75">
      <c r="A574" s="11"/>
      <c r="AM574" s="59"/>
      <c r="AN574" s="59"/>
    </row>
    <row r="575" spans="1:40" s="3" customFormat="1" ht="15.75">
      <c r="A575" s="11"/>
      <c r="AM575" s="59"/>
      <c r="AN575" s="59"/>
    </row>
    <row r="576" spans="1:40" s="3" customFormat="1" ht="15.75">
      <c r="A576" s="11"/>
      <c r="AM576" s="59"/>
      <c r="AN576" s="59"/>
    </row>
    <row r="577" spans="1:40" s="3" customFormat="1" ht="15.75">
      <c r="A577" s="11"/>
      <c r="AM577" s="59"/>
      <c r="AN577" s="59"/>
    </row>
    <row r="578" spans="1:40" s="3" customFormat="1" ht="15.75">
      <c r="A578" s="11"/>
      <c r="AM578" s="59"/>
      <c r="AN578" s="59"/>
    </row>
    <row r="579" spans="1:40" s="3" customFormat="1" ht="15.75">
      <c r="A579" s="11"/>
      <c r="AM579" s="59"/>
      <c r="AN579" s="59"/>
    </row>
    <row r="580" spans="1:40" s="3" customFormat="1" ht="15.75">
      <c r="A580" s="11"/>
      <c r="AM580" s="59"/>
      <c r="AN580" s="59"/>
    </row>
    <row r="581" spans="1:40" s="3" customFormat="1" ht="15.75">
      <c r="A581" s="11"/>
      <c r="AM581" s="59"/>
      <c r="AN581" s="59"/>
    </row>
    <row r="582" spans="1:40" s="3" customFormat="1" ht="15.75">
      <c r="A582" s="11"/>
      <c r="AM582" s="59"/>
      <c r="AN582" s="59"/>
    </row>
    <row r="583" spans="1:40" s="3" customFormat="1" ht="15.75">
      <c r="A583" s="11"/>
      <c r="AM583" s="59"/>
      <c r="AN583" s="59"/>
    </row>
    <row r="584" spans="1:40" s="3" customFormat="1" ht="15.75">
      <c r="A584" s="11"/>
      <c r="AM584" s="59"/>
      <c r="AN584" s="59"/>
    </row>
    <row r="585" spans="1:40" s="3" customFormat="1" ht="15.75">
      <c r="A585" s="11"/>
      <c r="AM585" s="59"/>
      <c r="AN585" s="59"/>
    </row>
    <row r="586" spans="1:40" s="3" customFormat="1" ht="15.75">
      <c r="A586" s="11"/>
      <c r="AM586" s="59"/>
      <c r="AN586" s="59"/>
    </row>
    <row r="587" spans="1:40" s="3" customFormat="1" ht="15.75">
      <c r="A587" s="11"/>
      <c r="AM587" s="59"/>
      <c r="AN587" s="59"/>
    </row>
    <row r="588" spans="1:40" s="3" customFormat="1" ht="15.75">
      <c r="A588" s="11"/>
      <c r="AM588" s="59"/>
      <c r="AN588" s="59"/>
    </row>
    <row r="589" spans="1:40" s="3" customFormat="1" ht="15.75">
      <c r="A589" s="11"/>
      <c r="AM589" s="59"/>
      <c r="AN589" s="59"/>
    </row>
    <row r="590" spans="1:40" s="3" customFormat="1" ht="15.75">
      <c r="A590" s="11"/>
      <c r="AM590" s="59"/>
      <c r="AN590" s="59"/>
    </row>
    <row r="591" spans="1:40" s="3" customFormat="1" ht="15.75">
      <c r="A591" s="11"/>
      <c r="AM591" s="59"/>
      <c r="AN591" s="59"/>
    </row>
    <row r="592" spans="1:40" s="3" customFormat="1" ht="15.75">
      <c r="A592" s="11"/>
      <c r="AM592" s="59"/>
      <c r="AN592" s="59"/>
    </row>
    <row r="593" spans="1:40" s="3" customFormat="1" ht="15.75">
      <c r="A593" s="11"/>
      <c r="AM593" s="59"/>
      <c r="AN593" s="59"/>
    </row>
    <row r="594" spans="1:40" s="3" customFormat="1" ht="15.75">
      <c r="A594" s="11"/>
      <c r="AM594" s="59"/>
      <c r="AN594" s="59"/>
    </row>
    <row r="595" spans="1:40" s="3" customFormat="1" ht="15.75">
      <c r="A595" s="11"/>
      <c r="AM595" s="59"/>
      <c r="AN595" s="59"/>
    </row>
    <row r="596" spans="1:40" s="3" customFormat="1" ht="15.75">
      <c r="A596" s="11"/>
      <c r="AM596" s="59"/>
      <c r="AN596" s="59"/>
    </row>
    <row r="597" spans="1:40" s="3" customFormat="1" ht="15.75">
      <c r="A597" s="11"/>
      <c r="AM597" s="59"/>
      <c r="AN597" s="59"/>
    </row>
    <row r="598" spans="1:40" s="3" customFormat="1" ht="15.75">
      <c r="A598" s="11"/>
      <c r="AM598" s="59"/>
      <c r="AN598" s="59"/>
    </row>
    <row r="599" spans="1:40" s="3" customFormat="1" ht="15.75">
      <c r="A599" s="11"/>
      <c r="AM599" s="59"/>
      <c r="AN599" s="59"/>
    </row>
    <row r="600" spans="1:40" s="3" customFormat="1" ht="15.75">
      <c r="A600" s="11"/>
      <c r="AM600" s="59"/>
      <c r="AN600" s="59"/>
    </row>
    <row r="601" spans="1:40" s="3" customFormat="1" ht="15.75">
      <c r="A601" s="11"/>
      <c r="AM601" s="59"/>
      <c r="AN601" s="59"/>
    </row>
    <row r="602" spans="1:40" s="3" customFormat="1" ht="15.75">
      <c r="A602" s="11"/>
      <c r="AM602" s="59"/>
      <c r="AN602" s="59"/>
    </row>
    <row r="603" spans="1:40" s="3" customFormat="1" ht="15.75">
      <c r="A603" s="11"/>
      <c r="AM603" s="59"/>
      <c r="AN603" s="59"/>
    </row>
    <row r="604" spans="1:40" s="3" customFormat="1" ht="15.75">
      <c r="A604" s="11"/>
      <c r="AM604" s="59"/>
      <c r="AN604" s="59"/>
    </row>
    <row r="605" spans="1:40" s="3" customFormat="1" ht="15.75">
      <c r="A605" s="11"/>
      <c r="AM605" s="59"/>
      <c r="AN605" s="59"/>
    </row>
    <row r="606" spans="1:40" s="3" customFormat="1" ht="15.75">
      <c r="A606" s="11"/>
      <c r="AM606" s="59"/>
      <c r="AN606" s="59"/>
    </row>
    <row r="607" spans="1:40" s="3" customFormat="1" ht="15.75">
      <c r="A607" s="11"/>
      <c r="AM607" s="59"/>
      <c r="AN607" s="59"/>
    </row>
    <row r="608" spans="1:40" s="3" customFormat="1" ht="15.75">
      <c r="A608" s="11"/>
      <c r="AM608" s="59"/>
      <c r="AN608" s="59"/>
    </row>
    <row r="609" spans="1:40" s="3" customFormat="1" ht="15.75">
      <c r="A609" s="11"/>
      <c r="AM609" s="59"/>
      <c r="AN609" s="59"/>
    </row>
    <row r="610" spans="1:40" s="3" customFormat="1" ht="15.75">
      <c r="A610" s="11"/>
      <c r="AM610" s="59"/>
      <c r="AN610" s="59"/>
    </row>
    <row r="611" spans="1:40" s="3" customFormat="1" ht="15.75">
      <c r="A611" s="11"/>
      <c r="AM611" s="59"/>
      <c r="AN611" s="59"/>
    </row>
    <row r="612" spans="1:40" s="3" customFormat="1" ht="15.75">
      <c r="A612" s="11"/>
      <c r="AM612" s="59"/>
      <c r="AN612" s="59"/>
    </row>
    <row r="613" spans="1:40" s="3" customFormat="1" ht="15.75">
      <c r="A613" s="11"/>
      <c r="AM613" s="59"/>
      <c r="AN613" s="59"/>
    </row>
    <row r="614" spans="1:40" s="3" customFormat="1" ht="15.75">
      <c r="A614" s="11"/>
      <c r="AM614" s="59"/>
      <c r="AN614" s="59"/>
    </row>
    <row r="615" spans="1:40" s="3" customFormat="1" ht="15.75">
      <c r="A615" s="11"/>
      <c r="AM615" s="59"/>
      <c r="AN615" s="59"/>
    </row>
    <row r="616" spans="1:40" s="3" customFormat="1" ht="15.75">
      <c r="A616" s="11"/>
      <c r="AM616" s="59"/>
      <c r="AN616" s="59"/>
    </row>
    <row r="617" spans="1:40" s="3" customFormat="1" ht="15.75">
      <c r="A617" s="11"/>
      <c r="AM617" s="59"/>
      <c r="AN617" s="59"/>
    </row>
    <row r="618" spans="1:40" s="3" customFormat="1" ht="15.75">
      <c r="A618" s="11"/>
      <c r="AM618" s="59"/>
      <c r="AN618" s="59"/>
    </row>
    <row r="619" spans="1:40" s="3" customFormat="1" ht="15.75">
      <c r="A619" s="11"/>
      <c r="AM619" s="59"/>
      <c r="AN619" s="59"/>
    </row>
    <row r="620" spans="1:40" s="3" customFormat="1" ht="15.75">
      <c r="A620" s="11"/>
      <c r="AM620" s="59"/>
      <c r="AN620" s="59"/>
    </row>
    <row r="621" spans="1:40" s="3" customFormat="1" ht="15.75">
      <c r="A621" s="11"/>
      <c r="AM621" s="59"/>
      <c r="AN621" s="59"/>
    </row>
    <row r="622" spans="1:40" s="3" customFormat="1" ht="15.75">
      <c r="A622" s="11"/>
      <c r="AM622" s="59"/>
      <c r="AN622" s="59"/>
    </row>
    <row r="623" spans="1:40" s="3" customFormat="1" ht="15.75">
      <c r="A623" s="11"/>
      <c r="AM623" s="59"/>
      <c r="AN623" s="59"/>
    </row>
    <row r="624" spans="1:40" s="3" customFormat="1" ht="15.75">
      <c r="A624" s="11"/>
      <c r="AM624" s="59"/>
      <c r="AN624" s="59"/>
    </row>
    <row r="625" spans="1:40" s="3" customFormat="1" ht="15.75">
      <c r="A625" s="11"/>
      <c r="AM625" s="59"/>
      <c r="AN625" s="59"/>
    </row>
    <row r="626" spans="1:40" s="3" customFormat="1" ht="15.75">
      <c r="A626" s="11"/>
      <c r="AM626" s="59"/>
      <c r="AN626" s="59"/>
    </row>
    <row r="627" spans="1:40" s="3" customFormat="1" ht="15.75">
      <c r="A627" s="11"/>
      <c r="AM627" s="59"/>
      <c r="AN627" s="59"/>
    </row>
    <row r="628" spans="1:40" s="3" customFormat="1" ht="15.75">
      <c r="A628" s="11"/>
      <c r="AM628" s="59"/>
      <c r="AN628" s="59"/>
    </row>
    <row r="629" spans="1:40" s="3" customFormat="1" ht="15.75">
      <c r="A629" s="11"/>
      <c r="AM629" s="59"/>
      <c r="AN629" s="59"/>
    </row>
    <row r="630" spans="1:40" s="3" customFormat="1" ht="15.75">
      <c r="A630" s="11"/>
      <c r="AM630" s="59"/>
      <c r="AN630" s="59"/>
    </row>
    <row r="631" spans="1:40" s="3" customFormat="1" ht="15.75">
      <c r="A631" s="11"/>
      <c r="AM631" s="59"/>
      <c r="AN631" s="59"/>
    </row>
    <row r="632" spans="1:40" s="3" customFormat="1" ht="15.75">
      <c r="A632" s="11"/>
      <c r="AM632" s="59"/>
      <c r="AN632" s="59"/>
    </row>
    <row r="633" spans="1:40" s="3" customFormat="1" ht="15.75">
      <c r="A633" s="11"/>
      <c r="AM633" s="59"/>
      <c r="AN633" s="59"/>
    </row>
    <row r="634" spans="1:40" s="3" customFormat="1" ht="15.75">
      <c r="A634" s="11"/>
      <c r="AM634" s="59"/>
      <c r="AN634" s="59"/>
    </row>
    <row r="635" spans="1:40" s="3" customFormat="1" ht="15.75">
      <c r="A635" s="11"/>
      <c r="AM635" s="59"/>
      <c r="AN635" s="59"/>
    </row>
    <row r="636" spans="1:40" s="3" customFormat="1" ht="15.75">
      <c r="A636" s="11"/>
      <c r="AM636" s="59"/>
      <c r="AN636" s="59"/>
    </row>
    <row r="637" spans="1:40" s="3" customFormat="1" ht="15.75">
      <c r="A637" s="11"/>
      <c r="AM637" s="59"/>
      <c r="AN637" s="59"/>
    </row>
    <row r="638" spans="1:40" s="3" customFormat="1" ht="15.75">
      <c r="A638" s="11"/>
      <c r="AM638" s="59"/>
      <c r="AN638" s="59"/>
    </row>
    <row r="639" spans="1:40" s="3" customFormat="1" ht="15.75">
      <c r="A639" s="11"/>
      <c r="AM639" s="59"/>
      <c r="AN639" s="59"/>
    </row>
    <row r="640" spans="1:40" s="3" customFormat="1" ht="15.75">
      <c r="A640" s="11"/>
      <c r="AM640" s="59"/>
      <c r="AN640" s="59"/>
    </row>
    <row r="641" spans="1:40" s="3" customFormat="1" ht="15.75">
      <c r="A641" s="11"/>
      <c r="AM641" s="59"/>
      <c r="AN641" s="59"/>
    </row>
    <row r="642" spans="1:40" s="3" customFormat="1" ht="15.75">
      <c r="A642" s="11"/>
      <c r="AM642" s="59"/>
      <c r="AN642" s="59"/>
    </row>
    <row r="643" spans="1:40" s="3" customFormat="1" ht="15.75">
      <c r="A643" s="11"/>
      <c r="AM643" s="59"/>
      <c r="AN643" s="59"/>
    </row>
    <row r="644" spans="1:40" s="3" customFormat="1" ht="15.75">
      <c r="A644" s="11"/>
      <c r="AM644" s="59"/>
      <c r="AN644" s="59"/>
    </row>
    <row r="645" spans="1:40" s="3" customFormat="1" ht="15.75">
      <c r="A645" s="11"/>
      <c r="AM645" s="59"/>
      <c r="AN645" s="59"/>
    </row>
    <row r="646" spans="1:40" s="3" customFormat="1" ht="15.75">
      <c r="A646" s="11"/>
      <c r="AM646" s="59"/>
      <c r="AN646" s="59"/>
    </row>
    <row r="647" spans="1:40" s="3" customFormat="1" ht="15.75">
      <c r="A647" s="11"/>
      <c r="AM647" s="59"/>
      <c r="AN647" s="59"/>
    </row>
    <row r="648" spans="1:40" s="3" customFormat="1" ht="15.75">
      <c r="A648" s="11"/>
      <c r="AM648" s="59"/>
      <c r="AN648" s="59"/>
    </row>
    <row r="649" spans="1:40" s="3" customFormat="1" ht="15.75">
      <c r="A649" s="11"/>
      <c r="AM649" s="59"/>
      <c r="AN649" s="59"/>
    </row>
    <row r="650" spans="1:40" s="3" customFormat="1" ht="15.75">
      <c r="A650" s="11"/>
      <c r="AM650" s="59"/>
      <c r="AN650" s="59"/>
    </row>
    <row r="651" spans="1:40" s="3" customFormat="1" ht="15.75">
      <c r="A651" s="11"/>
      <c r="AM651" s="59"/>
      <c r="AN651" s="59"/>
    </row>
    <row r="652" spans="1:40" s="3" customFormat="1" ht="15.75">
      <c r="A652" s="11"/>
      <c r="AM652" s="59"/>
      <c r="AN652" s="59"/>
    </row>
    <row r="653" spans="1:40" s="3" customFormat="1" ht="15.75">
      <c r="A653" s="11"/>
      <c r="AM653" s="59"/>
      <c r="AN653" s="59"/>
    </row>
    <row r="654" spans="1:40" s="3" customFormat="1" ht="15.75">
      <c r="A654" s="11"/>
      <c r="AM654" s="59"/>
      <c r="AN654" s="59"/>
    </row>
    <row r="655" spans="1:40" s="3" customFormat="1" ht="15.75">
      <c r="A655" s="11"/>
      <c r="AM655" s="59"/>
      <c r="AN655" s="59"/>
    </row>
    <row r="656" spans="1:40" s="3" customFormat="1" ht="15.75">
      <c r="A656" s="11"/>
      <c r="AM656" s="59"/>
      <c r="AN656" s="59"/>
    </row>
    <row r="657" spans="1:40" s="3" customFormat="1" ht="15.75">
      <c r="A657" s="11"/>
      <c r="AM657" s="59"/>
      <c r="AN657" s="59"/>
    </row>
    <row r="658" spans="1:40" s="3" customFormat="1" ht="15.75">
      <c r="A658" s="11"/>
      <c r="AM658" s="59"/>
      <c r="AN658" s="59"/>
    </row>
    <row r="659" spans="1:40" s="3" customFormat="1" ht="15.75">
      <c r="A659" s="11"/>
      <c r="AM659" s="59"/>
      <c r="AN659" s="59"/>
    </row>
    <row r="660" spans="1:40" s="3" customFormat="1" ht="15.75">
      <c r="A660" s="11"/>
      <c r="AM660" s="59"/>
      <c r="AN660" s="59"/>
    </row>
    <row r="661" spans="1:40" s="3" customFormat="1" ht="15.75">
      <c r="A661" s="11"/>
      <c r="AM661" s="59"/>
      <c r="AN661" s="59"/>
    </row>
    <row r="662" spans="1:40" s="3" customFormat="1" ht="15.75">
      <c r="A662" s="11"/>
      <c r="AM662" s="59"/>
      <c r="AN662" s="59"/>
    </row>
    <row r="663" spans="1:40" s="3" customFormat="1" ht="15.75">
      <c r="A663" s="11"/>
      <c r="AM663" s="59"/>
      <c r="AN663" s="59"/>
    </row>
    <row r="664" spans="1:40" s="3" customFormat="1" ht="15.75">
      <c r="A664" s="11"/>
      <c r="AM664" s="59"/>
      <c r="AN664" s="59"/>
    </row>
    <row r="665" spans="1:40" s="3" customFormat="1" ht="15.75">
      <c r="A665" s="11"/>
      <c r="AM665" s="59"/>
      <c r="AN665" s="59"/>
    </row>
    <row r="666" spans="1:40" s="3" customFormat="1" ht="15.75">
      <c r="A666" s="11"/>
      <c r="AM666" s="59"/>
      <c r="AN666" s="59"/>
    </row>
    <row r="667" spans="1:40" s="3" customFormat="1" ht="15.75">
      <c r="A667" s="11"/>
      <c r="AM667" s="59"/>
      <c r="AN667" s="59"/>
    </row>
    <row r="668" spans="1:40" s="3" customFormat="1" ht="15.75">
      <c r="A668" s="11"/>
      <c r="AM668" s="59"/>
      <c r="AN668" s="59"/>
    </row>
    <row r="669" spans="1:40" s="3" customFormat="1" ht="15.75">
      <c r="A669" s="11"/>
      <c r="AM669" s="59"/>
      <c r="AN669" s="59"/>
    </row>
    <row r="670" spans="1:40" s="3" customFormat="1" ht="15.75">
      <c r="A670" s="11"/>
      <c r="AM670" s="59"/>
      <c r="AN670" s="59"/>
    </row>
    <row r="671" spans="1:40" s="3" customFormat="1" ht="15.75">
      <c r="A671" s="11"/>
      <c r="AM671" s="59"/>
      <c r="AN671" s="59"/>
    </row>
    <row r="672" spans="1:40" s="3" customFormat="1" ht="15.75">
      <c r="A672" s="11"/>
      <c r="AM672" s="59"/>
      <c r="AN672" s="59"/>
    </row>
    <row r="673" spans="1:40" s="3" customFormat="1" ht="15.75">
      <c r="A673" s="11"/>
      <c r="AM673" s="59"/>
      <c r="AN673" s="59"/>
    </row>
    <row r="674" spans="1:40" s="3" customFormat="1" ht="15.75">
      <c r="A674" s="11"/>
      <c r="AM674" s="59"/>
      <c r="AN674" s="59"/>
    </row>
    <row r="675" spans="1:40" s="3" customFormat="1" ht="15.75">
      <c r="A675" s="11"/>
      <c r="AM675" s="59"/>
      <c r="AN675" s="59"/>
    </row>
    <row r="676" spans="1:40" s="3" customFormat="1" ht="15.75">
      <c r="A676" s="11"/>
      <c r="AM676" s="59"/>
      <c r="AN676" s="59"/>
    </row>
    <row r="677" spans="1:40" s="3" customFormat="1" ht="15.75">
      <c r="A677" s="11"/>
      <c r="AM677" s="59"/>
      <c r="AN677" s="59"/>
    </row>
    <row r="678" spans="1:40" s="3" customFormat="1" ht="15.75">
      <c r="A678" s="11"/>
      <c r="AM678" s="59"/>
      <c r="AN678" s="59"/>
    </row>
    <row r="679" spans="1:40" s="3" customFormat="1" ht="15.75">
      <c r="A679" s="11"/>
      <c r="AM679" s="59"/>
      <c r="AN679" s="59"/>
    </row>
    <row r="680" spans="1:40" s="3" customFormat="1" ht="15.75">
      <c r="A680" s="11"/>
      <c r="AM680" s="59"/>
      <c r="AN680" s="59"/>
    </row>
    <row r="681" spans="1:40" s="3" customFormat="1" ht="15.75">
      <c r="A681" s="11"/>
      <c r="AM681" s="59"/>
      <c r="AN681" s="59"/>
    </row>
    <row r="682" spans="1:40" s="3" customFormat="1" ht="15.75">
      <c r="A682" s="11"/>
      <c r="AM682" s="59"/>
      <c r="AN682" s="59"/>
    </row>
    <row r="683" spans="1:40" s="3" customFormat="1" ht="15.75">
      <c r="A683" s="11"/>
      <c r="AM683" s="59"/>
      <c r="AN683" s="59"/>
    </row>
    <row r="684" spans="1:40" s="3" customFormat="1" ht="15.75">
      <c r="A684" s="11"/>
      <c r="AM684" s="59"/>
      <c r="AN684" s="59"/>
    </row>
    <row r="685" spans="1:40" s="3" customFormat="1" ht="15.75">
      <c r="A685" s="11"/>
      <c r="AM685" s="59"/>
      <c r="AN685" s="59"/>
    </row>
    <row r="686" spans="1:40" s="3" customFormat="1" ht="15.75">
      <c r="A686" s="11"/>
      <c r="AM686" s="59"/>
      <c r="AN686" s="59"/>
    </row>
    <row r="687" spans="1:40" s="3" customFormat="1" ht="15.75">
      <c r="A687" s="11"/>
      <c r="AM687" s="59"/>
      <c r="AN687" s="59"/>
    </row>
    <row r="688" spans="1:40" s="3" customFormat="1" ht="15.75">
      <c r="A688" s="11"/>
      <c r="AM688" s="59"/>
      <c r="AN688" s="59"/>
    </row>
    <row r="689" spans="1:40" s="3" customFormat="1" ht="15.75">
      <c r="A689" s="11"/>
      <c r="AM689" s="59"/>
      <c r="AN689" s="59"/>
    </row>
    <row r="690" spans="1:40" s="3" customFormat="1" ht="15.75">
      <c r="A690" s="11"/>
      <c r="AM690" s="59"/>
      <c r="AN690" s="59"/>
    </row>
    <row r="691" spans="1:40" s="3" customFormat="1" ht="15.75">
      <c r="A691" s="11"/>
      <c r="AM691" s="59"/>
      <c r="AN691" s="59"/>
    </row>
    <row r="692" spans="1:40" s="3" customFormat="1" ht="15.75">
      <c r="A692" s="11"/>
      <c r="AM692" s="59"/>
      <c r="AN692" s="59"/>
    </row>
    <row r="693" spans="1:40" s="3" customFormat="1" ht="15.75">
      <c r="A693" s="11"/>
      <c r="AM693" s="59"/>
      <c r="AN693" s="59"/>
    </row>
    <row r="694" spans="1:40" s="3" customFormat="1" ht="15.75">
      <c r="A694" s="11"/>
      <c r="AM694" s="59"/>
      <c r="AN694" s="59"/>
    </row>
    <row r="695" spans="1:40" s="3" customFormat="1" ht="15.75">
      <c r="A695" s="11"/>
      <c r="AM695" s="59"/>
      <c r="AN695" s="59"/>
    </row>
    <row r="696" spans="1:40" s="3" customFormat="1" ht="15.75">
      <c r="A696" s="11"/>
      <c r="AM696" s="59"/>
      <c r="AN696" s="59"/>
    </row>
    <row r="697" spans="1:40" s="3" customFormat="1" ht="15.75">
      <c r="A697" s="11"/>
      <c r="AM697" s="59"/>
      <c r="AN697" s="59"/>
    </row>
    <row r="698" spans="1:40" s="3" customFormat="1" ht="15.75">
      <c r="A698" s="11"/>
      <c r="AM698" s="59"/>
      <c r="AN698" s="59"/>
    </row>
    <row r="699" spans="1:40" s="3" customFormat="1" ht="15.75">
      <c r="A699" s="11"/>
      <c r="AM699" s="59"/>
      <c r="AN699" s="59"/>
    </row>
    <row r="700" spans="1:40" s="3" customFormat="1" ht="15.75">
      <c r="A700" s="11"/>
      <c r="AM700" s="59"/>
      <c r="AN700" s="59"/>
    </row>
    <row r="701" spans="1:40" s="3" customFormat="1" ht="15.75">
      <c r="A701" s="11"/>
      <c r="AM701" s="59"/>
      <c r="AN701" s="59"/>
    </row>
    <row r="702" spans="1:40" s="3" customFormat="1" ht="15.75">
      <c r="A702" s="11"/>
      <c r="AM702" s="59"/>
      <c r="AN702" s="59"/>
    </row>
    <row r="703" spans="1:40" s="3" customFormat="1" ht="15.75">
      <c r="A703" s="11"/>
      <c r="AM703" s="59"/>
      <c r="AN703" s="59"/>
    </row>
    <row r="704" spans="1:40" s="3" customFormat="1" ht="15.75">
      <c r="A704" s="11"/>
      <c r="AM704" s="59"/>
      <c r="AN704" s="59"/>
    </row>
    <row r="705" spans="1:40" s="3" customFormat="1" ht="15.75">
      <c r="A705" s="11"/>
      <c r="AM705" s="59"/>
      <c r="AN705" s="59"/>
    </row>
    <row r="706" spans="1:40" s="3" customFormat="1" ht="15.75">
      <c r="A706" s="11"/>
      <c r="AM706" s="59"/>
      <c r="AN706" s="59"/>
    </row>
    <row r="707" spans="1:40" s="3" customFormat="1" ht="15.75">
      <c r="A707" s="11"/>
      <c r="AM707" s="59"/>
      <c r="AN707" s="59"/>
    </row>
    <row r="708" spans="1:40" s="3" customFormat="1" ht="15.75">
      <c r="A708" s="11"/>
      <c r="AM708" s="59"/>
      <c r="AN708" s="59"/>
    </row>
    <row r="709" spans="1:40" s="3" customFormat="1" ht="15.75">
      <c r="A709" s="11"/>
      <c r="AM709" s="59"/>
      <c r="AN709" s="59"/>
    </row>
    <row r="710" spans="1:40" s="3" customFormat="1" ht="15.75">
      <c r="A710" s="11"/>
      <c r="AM710" s="59"/>
      <c r="AN710" s="59"/>
    </row>
    <row r="711" spans="1:40" s="3" customFormat="1" ht="15.75">
      <c r="A711" s="11"/>
      <c r="AM711" s="59"/>
      <c r="AN711" s="59"/>
    </row>
    <row r="712" spans="1:40" s="3" customFormat="1" ht="15.75">
      <c r="A712" s="11"/>
      <c r="AM712" s="59"/>
      <c r="AN712" s="59"/>
    </row>
    <row r="713" spans="1:40" s="3" customFormat="1" ht="15.75">
      <c r="A713" s="11"/>
      <c r="AM713" s="59"/>
      <c r="AN713" s="59"/>
    </row>
    <row r="714" spans="1:40" s="3" customFormat="1" ht="15.75">
      <c r="A714" s="11"/>
      <c r="AM714" s="59"/>
      <c r="AN714" s="59"/>
    </row>
    <row r="715" spans="1:40" s="3" customFormat="1" ht="15.75">
      <c r="A715" s="11"/>
      <c r="AM715" s="59"/>
      <c r="AN715" s="59"/>
    </row>
    <row r="716" spans="1:40" s="3" customFormat="1" ht="15.75">
      <c r="A716" s="11"/>
      <c r="AM716" s="59"/>
      <c r="AN716" s="59"/>
    </row>
    <row r="717" spans="1:40" s="3" customFormat="1" ht="15.75">
      <c r="A717" s="11"/>
      <c r="AM717" s="59"/>
      <c r="AN717" s="59"/>
    </row>
    <row r="718" spans="1:40" s="3" customFormat="1" ht="15.75">
      <c r="A718" s="11"/>
      <c r="AM718" s="59"/>
      <c r="AN718" s="59"/>
    </row>
    <row r="719" spans="1:40" s="3" customFormat="1" ht="15.75">
      <c r="A719" s="11"/>
      <c r="AM719" s="59"/>
      <c r="AN719" s="59"/>
    </row>
    <row r="720" spans="1:40" s="3" customFormat="1" ht="15.75">
      <c r="A720" s="11"/>
      <c r="AM720" s="59"/>
      <c r="AN720" s="59"/>
    </row>
    <row r="721" spans="1:40" s="3" customFormat="1" ht="15.75">
      <c r="A721" s="11"/>
      <c r="AM721" s="59"/>
      <c r="AN721" s="59"/>
    </row>
    <row r="722" spans="1:40" s="3" customFormat="1" ht="15.75">
      <c r="A722" s="11"/>
      <c r="AM722" s="59"/>
      <c r="AN722" s="59"/>
    </row>
    <row r="723" spans="1:40" s="3" customFormat="1" ht="15.75">
      <c r="A723" s="11"/>
      <c r="AM723" s="59"/>
      <c r="AN723" s="59"/>
    </row>
    <row r="724" spans="1:40" s="3" customFormat="1" ht="15.75">
      <c r="A724" s="11"/>
      <c r="AM724" s="59"/>
      <c r="AN724" s="59"/>
    </row>
    <row r="725" spans="1:40" s="3" customFormat="1" ht="15.75">
      <c r="A725" s="11"/>
      <c r="AM725" s="59"/>
      <c r="AN725" s="59"/>
    </row>
    <row r="726" spans="1:40" s="3" customFormat="1" ht="15.75">
      <c r="A726" s="11"/>
      <c r="AM726" s="59"/>
      <c r="AN726" s="59"/>
    </row>
    <row r="727" spans="1:40" s="3" customFormat="1" ht="15.75">
      <c r="A727" s="11"/>
      <c r="AM727" s="59"/>
      <c r="AN727" s="59"/>
    </row>
    <row r="728" spans="1:40" s="3" customFormat="1" ht="15.75">
      <c r="A728" s="11"/>
      <c r="AM728" s="59"/>
      <c r="AN728" s="59"/>
    </row>
    <row r="729" spans="1:40" s="3" customFormat="1" ht="15.75">
      <c r="A729" s="11"/>
      <c r="AM729" s="59"/>
      <c r="AN729" s="59"/>
    </row>
    <row r="730" spans="1:40" s="3" customFormat="1" ht="15.75">
      <c r="A730" s="11"/>
      <c r="AM730" s="59"/>
      <c r="AN730" s="59"/>
    </row>
    <row r="731" spans="1:40" s="3" customFormat="1" ht="15.75">
      <c r="A731" s="11"/>
      <c r="AM731" s="59"/>
      <c r="AN731" s="59"/>
    </row>
    <row r="732" spans="1:40" s="3" customFormat="1" ht="15.75">
      <c r="A732" s="11"/>
      <c r="AM732" s="59"/>
      <c r="AN732" s="59"/>
    </row>
    <row r="733" spans="1:40" s="3" customFormat="1" ht="15.75">
      <c r="A733" s="11"/>
      <c r="AM733" s="59"/>
      <c r="AN733" s="59"/>
    </row>
    <row r="734" spans="1:40" s="3" customFormat="1" ht="15.75">
      <c r="A734" s="11"/>
      <c r="AM734" s="59"/>
      <c r="AN734" s="59"/>
    </row>
    <row r="735" spans="1:40" s="3" customFormat="1" ht="15.75">
      <c r="A735" s="11"/>
      <c r="AM735" s="59"/>
      <c r="AN735" s="59"/>
    </row>
    <row r="736" spans="1:40" s="3" customFormat="1" ht="15.75">
      <c r="A736" s="11"/>
      <c r="AM736" s="59"/>
      <c r="AN736" s="59"/>
    </row>
    <row r="737" spans="1:40" s="3" customFormat="1" ht="15.75">
      <c r="A737" s="11"/>
      <c r="AM737" s="59"/>
      <c r="AN737" s="59"/>
    </row>
    <row r="738" spans="1:40" s="3" customFormat="1" ht="15.75">
      <c r="A738" s="11"/>
      <c r="AM738" s="59"/>
      <c r="AN738" s="59"/>
    </row>
    <row r="739" spans="1:40" s="3" customFormat="1" ht="15.75">
      <c r="A739" s="11"/>
      <c r="AM739" s="59"/>
      <c r="AN739" s="59"/>
    </row>
    <row r="740" spans="1:40" s="3" customFormat="1" ht="15.75">
      <c r="A740" s="11"/>
      <c r="AM740" s="59"/>
      <c r="AN740" s="59"/>
    </row>
    <row r="741" spans="1:40" s="3" customFormat="1" ht="15.75">
      <c r="A741" s="11"/>
      <c r="AM741" s="59"/>
      <c r="AN741" s="59"/>
    </row>
    <row r="742" spans="1:40" s="3" customFormat="1" ht="15.75">
      <c r="A742" s="11"/>
      <c r="AM742" s="59"/>
      <c r="AN742" s="59"/>
    </row>
    <row r="743" spans="1:40" s="3" customFormat="1" ht="15.75">
      <c r="A743" s="11"/>
      <c r="AM743" s="59"/>
      <c r="AN743" s="59"/>
    </row>
    <row r="744" spans="1:40" s="3" customFormat="1" ht="15.75">
      <c r="A744" s="11"/>
      <c r="AM744" s="59"/>
      <c r="AN744" s="59"/>
    </row>
    <row r="745" spans="1:40" s="3" customFormat="1" ht="15.75">
      <c r="A745" s="11"/>
      <c r="AM745" s="59"/>
      <c r="AN745" s="59"/>
    </row>
    <row r="746" spans="1:40" s="3" customFormat="1" ht="15.75">
      <c r="A746" s="11"/>
      <c r="AM746" s="59"/>
      <c r="AN746" s="59"/>
    </row>
    <row r="747" spans="1:40" s="3" customFormat="1" ht="15.75">
      <c r="A747" s="11"/>
      <c r="AM747" s="59"/>
      <c r="AN747" s="59"/>
    </row>
    <row r="748" spans="1:40" s="3" customFormat="1" ht="15.75">
      <c r="A748" s="11"/>
      <c r="AM748" s="59"/>
      <c r="AN748" s="59"/>
    </row>
    <row r="749" spans="1:40" s="3" customFormat="1" ht="15.75">
      <c r="A749" s="11"/>
      <c r="AM749" s="59"/>
      <c r="AN749" s="59"/>
    </row>
    <row r="750" spans="1:40" s="3" customFormat="1" ht="15.75">
      <c r="A750" s="11"/>
      <c r="AM750" s="59"/>
      <c r="AN750" s="59"/>
    </row>
    <row r="751" spans="1:40" s="3" customFormat="1" ht="15.75">
      <c r="A751" s="11"/>
      <c r="AM751" s="59"/>
      <c r="AN751" s="59"/>
    </row>
    <row r="752" spans="1:40" s="3" customFormat="1" ht="15.75">
      <c r="A752" s="11"/>
      <c r="AM752" s="59"/>
      <c r="AN752" s="59"/>
    </row>
    <row r="753" spans="1:40" s="3" customFormat="1" ht="15.75">
      <c r="A753" s="11"/>
      <c r="AM753" s="59"/>
      <c r="AN753" s="59"/>
    </row>
    <row r="754" spans="1:40" s="3" customFormat="1" ht="15.75">
      <c r="A754" s="11"/>
      <c r="AM754" s="59"/>
      <c r="AN754" s="59"/>
    </row>
    <row r="755" spans="1:40" s="3" customFormat="1" ht="15.75">
      <c r="A755" s="11"/>
      <c r="AM755" s="59"/>
      <c r="AN755" s="59"/>
    </row>
    <row r="756" spans="1:40" s="3" customFormat="1" ht="15.75">
      <c r="A756" s="11"/>
      <c r="AM756" s="59"/>
      <c r="AN756" s="59"/>
    </row>
    <row r="757" spans="1:40" s="3" customFormat="1" ht="15.75">
      <c r="A757" s="11"/>
      <c r="AM757" s="59"/>
      <c r="AN757" s="59"/>
    </row>
    <row r="758" spans="1:40" s="3" customFormat="1" ht="15.75">
      <c r="A758" s="11"/>
      <c r="AM758" s="59"/>
      <c r="AN758" s="59"/>
    </row>
    <row r="759" spans="1:40" s="3" customFormat="1" ht="15.75">
      <c r="A759" s="11"/>
      <c r="AM759" s="59"/>
      <c r="AN759" s="59"/>
    </row>
    <row r="760" spans="1:40" s="3" customFormat="1" ht="15.75">
      <c r="A760" s="11"/>
      <c r="AM760" s="59"/>
      <c r="AN760" s="59"/>
    </row>
    <row r="761" spans="1:40" s="3" customFormat="1" ht="15.75">
      <c r="A761" s="11"/>
      <c r="AM761" s="59"/>
      <c r="AN761" s="59"/>
    </row>
    <row r="762" spans="1:40" s="3" customFormat="1" ht="15.75">
      <c r="A762" s="11"/>
      <c r="AM762" s="59"/>
      <c r="AN762" s="59"/>
    </row>
    <row r="763" spans="1:40" s="3" customFormat="1" ht="15.75">
      <c r="A763" s="11"/>
      <c r="AM763" s="59"/>
      <c r="AN763" s="59"/>
    </row>
    <row r="764" spans="1:40" s="3" customFormat="1" ht="15.75">
      <c r="A764" s="11"/>
      <c r="AM764" s="59"/>
      <c r="AN764" s="59"/>
    </row>
    <row r="765" spans="1:40" s="3" customFormat="1" ht="15.75">
      <c r="A765" s="11"/>
      <c r="AM765" s="59"/>
      <c r="AN765" s="59"/>
    </row>
    <row r="766" spans="1:40" s="3" customFormat="1" ht="15.75">
      <c r="A766" s="11"/>
      <c r="AM766" s="59"/>
      <c r="AN766" s="59"/>
    </row>
    <row r="767" spans="1:40" s="3" customFormat="1" ht="15.75">
      <c r="A767" s="11"/>
      <c r="AM767" s="59"/>
      <c r="AN767" s="59"/>
    </row>
    <row r="768" spans="1:40" s="3" customFormat="1" ht="15.75">
      <c r="A768" s="11"/>
      <c r="AM768" s="59"/>
      <c r="AN768" s="59"/>
    </row>
    <row r="769" spans="1:40" s="3" customFormat="1" ht="15.75">
      <c r="A769" s="11"/>
      <c r="AM769" s="59"/>
      <c r="AN769" s="59"/>
    </row>
    <row r="770" spans="1:40" s="3" customFormat="1" ht="15.75">
      <c r="A770" s="11"/>
      <c r="AM770" s="59"/>
      <c r="AN770" s="59"/>
    </row>
    <row r="771" spans="1:40" s="3" customFormat="1" ht="15.75">
      <c r="A771" s="11"/>
      <c r="AM771" s="59"/>
      <c r="AN771" s="59"/>
    </row>
    <row r="772" spans="1:40" s="3" customFormat="1" ht="15.75">
      <c r="A772" s="11"/>
      <c r="AM772" s="59"/>
      <c r="AN772" s="59"/>
    </row>
    <row r="773" spans="1:40" s="3" customFormat="1" ht="15.75">
      <c r="A773" s="11"/>
      <c r="AM773" s="59"/>
      <c r="AN773" s="59"/>
    </row>
    <row r="774" spans="1:40" s="3" customFormat="1" ht="15.75">
      <c r="A774" s="11"/>
      <c r="AM774" s="59"/>
      <c r="AN774" s="59"/>
    </row>
    <row r="775" spans="1:40" s="3" customFormat="1" ht="15.75">
      <c r="A775" s="11"/>
      <c r="AM775" s="59"/>
      <c r="AN775" s="59"/>
    </row>
    <row r="776" spans="1:40" s="3" customFormat="1" ht="15.75">
      <c r="A776" s="11"/>
      <c r="AM776" s="59"/>
      <c r="AN776" s="59"/>
    </row>
    <row r="777" spans="1:40" s="3" customFormat="1" ht="15.75">
      <c r="A777" s="11"/>
      <c r="AM777" s="59"/>
      <c r="AN777" s="59"/>
    </row>
    <row r="778" spans="1:40" s="3" customFormat="1" ht="15.75">
      <c r="A778" s="11"/>
      <c r="AM778" s="59"/>
      <c r="AN778" s="59"/>
    </row>
    <row r="779" spans="1:40" s="3" customFormat="1" ht="15.75">
      <c r="A779" s="11"/>
      <c r="AM779" s="59"/>
      <c r="AN779" s="59"/>
    </row>
    <row r="780" spans="1:40" s="3" customFormat="1" ht="15.75">
      <c r="A780" s="11"/>
      <c r="AM780" s="59"/>
      <c r="AN780" s="59"/>
    </row>
    <row r="781" spans="1:40" s="3" customFormat="1" ht="15.75">
      <c r="A781" s="11"/>
      <c r="AM781" s="59"/>
      <c r="AN781" s="59"/>
    </row>
    <row r="782" spans="1:40" s="3" customFormat="1" ht="15.75">
      <c r="A782" s="11"/>
      <c r="AM782" s="59"/>
      <c r="AN782" s="59"/>
    </row>
    <row r="783" spans="1:40" s="3" customFormat="1" ht="15.75">
      <c r="A783" s="11"/>
      <c r="AM783" s="59"/>
      <c r="AN783" s="59"/>
    </row>
    <row r="784" spans="1:40" s="3" customFormat="1" ht="15.75">
      <c r="A784" s="11"/>
      <c r="AM784" s="59"/>
      <c r="AN784" s="59"/>
    </row>
    <row r="785" spans="1:40" s="3" customFormat="1" ht="15.75">
      <c r="A785" s="11"/>
      <c r="AM785" s="59"/>
      <c r="AN785" s="59"/>
    </row>
    <row r="786" spans="1:40" s="3" customFormat="1" ht="15.75">
      <c r="A786" s="11"/>
      <c r="AM786" s="59"/>
      <c r="AN786" s="59"/>
    </row>
    <row r="787" spans="1:40" s="3" customFormat="1" ht="15.75">
      <c r="A787" s="11"/>
      <c r="AM787" s="59"/>
      <c r="AN787" s="59"/>
    </row>
    <row r="788" spans="1:40" s="3" customFormat="1" ht="15.75">
      <c r="A788" s="11"/>
      <c r="AM788" s="59"/>
      <c r="AN788" s="59"/>
    </row>
    <row r="789" spans="1:40" s="3" customFormat="1" ht="15.75">
      <c r="A789" s="11"/>
      <c r="AM789" s="59"/>
      <c r="AN789" s="59"/>
    </row>
    <row r="790" spans="1:40" s="3" customFormat="1" ht="15.75">
      <c r="A790" s="11"/>
      <c r="AM790" s="59"/>
      <c r="AN790" s="59"/>
    </row>
    <row r="791" spans="1:40" s="3" customFormat="1" ht="15.75">
      <c r="A791" s="11"/>
      <c r="AM791" s="59"/>
      <c r="AN791" s="59"/>
    </row>
    <row r="792" spans="1:40" s="3" customFormat="1" ht="15.75">
      <c r="A792" s="11"/>
      <c r="AM792" s="59"/>
      <c r="AN792" s="59"/>
    </row>
    <row r="793" spans="1:40" s="3" customFormat="1" ht="15.75">
      <c r="A793" s="11"/>
      <c r="AM793" s="59"/>
      <c r="AN793" s="59"/>
    </row>
    <row r="794" spans="1:40" s="3" customFormat="1" ht="15.75">
      <c r="A794" s="11"/>
      <c r="AM794" s="59"/>
      <c r="AN794" s="59"/>
    </row>
    <row r="795" spans="1:40" s="3" customFormat="1" ht="15.75">
      <c r="A795" s="11"/>
      <c r="AM795" s="59"/>
      <c r="AN795" s="59"/>
    </row>
    <row r="796" spans="1:40" s="3" customFormat="1" ht="15.75">
      <c r="A796" s="11"/>
      <c r="AM796" s="59"/>
      <c r="AN796" s="59"/>
    </row>
    <row r="797" spans="1:40" s="3" customFormat="1" ht="15.75">
      <c r="A797" s="11"/>
      <c r="AM797" s="59"/>
      <c r="AN797" s="59"/>
    </row>
    <row r="798" spans="1:40" s="3" customFormat="1" ht="15.75">
      <c r="A798" s="11"/>
      <c r="AM798" s="59"/>
      <c r="AN798" s="59"/>
    </row>
    <row r="799" spans="1:40" s="3" customFormat="1" ht="15.75">
      <c r="A799" s="11"/>
      <c r="AM799" s="59"/>
      <c r="AN799" s="59"/>
    </row>
    <row r="800" spans="1:40" s="3" customFormat="1" ht="15.75">
      <c r="A800" s="11"/>
      <c r="AM800" s="59"/>
      <c r="AN800" s="59"/>
    </row>
    <row r="801" spans="1:40" s="3" customFormat="1" ht="15.75">
      <c r="A801" s="11"/>
      <c r="AM801" s="59"/>
      <c r="AN801" s="59"/>
    </row>
    <row r="802" spans="1:40" s="3" customFormat="1" ht="15.75">
      <c r="A802" s="11"/>
      <c r="AM802" s="59"/>
      <c r="AN802" s="59"/>
    </row>
    <row r="803" spans="1:40" s="3" customFormat="1" ht="15.75">
      <c r="A803" s="11"/>
      <c r="AM803" s="59"/>
      <c r="AN803" s="59"/>
    </row>
    <row r="804" spans="1:40" s="3" customFormat="1" ht="15.75">
      <c r="A804" s="11"/>
      <c r="AM804" s="59"/>
      <c r="AN804" s="59"/>
    </row>
    <row r="805" spans="1:40" s="3" customFormat="1" ht="15.75">
      <c r="A805" s="11"/>
      <c r="AM805" s="59"/>
      <c r="AN805" s="59"/>
    </row>
    <row r="806" spans="1:40" s="3" customFormat="1" ht="15.75">
      <c r="A806" s="11"/>
      <c r="AM806" s="59"/>
      <c r="AN806" s="59"/>
    </row>
    <row r="807" spans="1:40" s="3" customFormat="1" ht="15.75">
      <c r="A807" s="11"/>
      <c r="AM807" s="59"/>
      <c r="AN807" s="59"/>
    </row>
    <row r="808" spans="1:40" s="3" customFormat="1" ht="15.75">
      <c r="A808" s="11"/>
      <c r="AM808" s="59"/>
      <c r="AN808" s="59"/>
    </row>
    <row r="809" spans="1:40" s="3" customFormat="1" ht="15.75">
      <c r="A809" s="11"/>
      <c r="AM809" s="59"/>
      <c r="AN809" s="59"/>
    </row>
    <row r="810" spans="1:40" s="3" customFormat="1" ht="15.75">
      <c r="A810" s="11"/>
      <c r="AM810" s="59"/>
      <c r="AN810" s="59"/>
    </row>
    <row r="811" spans="1:40" s="3" customFormat="1" ht="15.75">
      <c r="A811" s="11"/>
      <c r="AM811" s="59"/>
      <c r="AN811" s="59"/>
    </row>
    <row r="812" spans="1:40" s="3" customFormat="1" ht="15.75">
      <c r="A812" s="11"/>
      <c r="AM812" s="59"/>
      <c r="AN812" s="59"/>
    </row>
    <row r="813" spans="1:40" s="3" customFormat="1" ht="15.75">
      <c r="A813" s="11"/>
      <c r="AM813" s="59"/>
      <c r="AN813" s="59"/>
    </row>
    <row r="814" spans="1:40" s="3" customFormat="1" ht="15.75">
      <c r="A814" s="11"/>
      <c r="AM814" s="59"/>
      <c r="AN814" s="59"/>
    </row>
    <row r="815" spans="1:40" s="3" customFormat="1" ht="15.75">
      <c r="A815" s="11"/>
      <c r="AM815" s="59"/>
      <c r="AN815" s="59"/>
    </row>
    <row r="816" spans="1:40" s="3" customFormat="1" ht="15.75">
      <c r="A816" s="11"/>
      <c r="AM816" s="59"/>
      <c r="AN816" s="59"/>
    </row>
    <row r="817" spans="1:40" s="3" customFormat="1" ht="15.75">
      <c r="A817" s="11"/>
      <c r="AM817" s="59"/>
      <c r="AN817" s="59"/>
    </row>
    <row r="818" spans="1:40" s="3" customFormat="1" ht="15.75">
      <c r="A818" s="11"/>
      <c r="AM818" s="59"/>
      <c r="AN818" s="59"/>
    </row>
    <row r="819" spans="1:40" s="3" customFormat="1" ht="15.75">
      <c r="A819" s="11"/>
      <c r="AM819" s="59"/>
      <c r="AN819" s="59"/>
    </row>
    <row r="820" spans="1:40" s="3" customFormat="1" ht="15.75">
      <c r="A820" s="11"/>
      <c r="AM820" s="59"/>
      <c r="AN820" s="59"/>
    </row>
    <row r="821" spans="1:40" s="3" customFormat="1" ht="15.75">
      <c r="A821" s="11"/>
      <c r="AM821" s="59"/>
      <c r="AN821" s="59"/>
    </row>
    <row r="822" spans="1:40" s="3" customFormat="1" ht="15.75">
      <c r="A822" s="11"/>
      <c r="AM822" s="59"/>
      <c r="AN822" s="59"/>
    </row>
    <row r="823" spans="1:40" s="3" customFormat="1" ht="15.75">
      <c r="A823" s="11"/>
      <c r="AM823" s="59"/>
      <c r="AN823" s="59"/>
    </row>
    <row r="824" spans="1:40" s="3" customFormat="1" ht="15.75">
      <c r="A824" s="11"/>
      <c r="AM824" s="59"/>
      <c r="AN824" s="59"/>
    </row>
    <row r="825" spans="1:40" s="3" customFormat="1" ht="15.75">
      <c r="A825" s="11"/>
      <c r="AM825" s="59"/>
      <c r="AN825" s="59"/>
    </row>
    <row r="826" spans="1:40" s="3" customFormat="1" ht="15.75">
      <c r="A826" s="11"/>
      <c r="AM826" s="59"/>
      <c r="AN826" s="59"/>
    </row>
    <row r="827" spans="1:40" s="3" customFormat="1" ht="15.75">
      <c r="A827" s="11"/>
      <c r="AM827" s="59"/>
      <c r="AN827" s="59"/>
    </row>
    <row r="828" spans="1:40" s="3" customFormat="1" ht="15.75">
      <c r="A828" s="11"/>
      <c r="AM828" s="59"/>
      <c r="AN828" s="59"/>
    </row>
    <row r="829" spans="1:40" s="3" customFormat="1" ht="15.75">
      <c r="A829" s="11"/>
      <c r="AM829" s="59"/>
      <c r="AN829" s="59"/>
    </row>
    <row r="830" spans="1:40" s="3" customFormat="1" ht="15.75">
      <c r="A830" s="11"/>
      <c r="AM830" s="59"/>
      <c r="AN830" s="59"/>
    </row>
    <row r="831" spans="1:40" s="3" customFormat="1" ht="15.75">
      <c r="A831" s="11"/>
      <c r="AM831" s="59"/>
      <c r="AN831" s="59"/>
    </row>
    <row r="832" spans="1:40" s="3" customFormat="1" ht="15.75">
      <c r="A832" s="11"/>
      <c r="AM832" s="59"/>
      <c r="AN832" s="59"/>
    </row>
    <row r="833" spans="1:40" s="3" customFormat="1" ht="15.75">
      <c r="A833" s="11"/>
      <c r="AM833" s="59"/>
      <c r="AN833" s="59"/>
    </row>
    <row r="834" spans="1:40" s="3" customFormat="1" ht="15.75">
      <c r="A834" s="11"/>
      <c r="AM834" s="59"/>
      <c r="AN834" s="59"/>
    </row>
    <row r="835" spans="1:40" s="3" customFormat="1" ht="15.75">
      <c r="A835" s="11"/>
      <c r="AM835" s="59"/>
      <c r="AN835" s="59"/>
    </row>
    <row r="836" spans="1:40" s="3" customFormat="1" ht="15.75">
      <c r="A836" s="11"/>
      <c r="AM836" s="59"/>
      <c r="AN836" s="59"/>
    </row>
    <row r="837" spans="1:40" s="3" customFormat="1" ht="15.75">
      <c r="A837" s="11"/>
      <c r="AM837" s="59"/>
      <c r="AN837" s="59"/>
    </row>
    <row r="838" spans="1:40" s="3" customFormat="1" ht="15.75">
      <c r="A838" s="11"/>
      <c r="AM838" s="59"/>
      <c r="AN838" s="59"/>
    </row>
    <row r="839" spans="1:40" s="3" customFormat="1" ht="15.75">
      <c r="A839" s="11"/>
      <c r="AM839" s="59"/>
      <c r="AN839" s="59"/>
    </row>
    <row r="840" spans="1:40" s="3" customFormat="1" ht="15.75">
      <c r="A840" s="11"/>
      <c r="AM840" s="59"/>
      <c r="AN840" s="59"/>
    </row>
    <row r="841" spans="1:40" s="3" customFormat="1" ht="15.75">
      <c r="A841" s="11"/>
      <c r="AM841" s="59"/>
      <c r="AN841" s="59"/>
    </row>
    <row r="842" spans="1:40" s="3" customFormat="1" ht="15.75">
      <c r="A842" s="11"/>
      <c r="AM842" s="59"/>
      <c r="AN842" s="59"/>
    </row>
    <row r="843" spans="1:40" s="3" customFormat="1" ht="15.75">
      <c r="A843" s="11"/>
      <c r="AM843" s="59"/>
      <c r="AN843" s="59"/>
    </row>
    <row r="844" spans="1:40" s="3" customFormat="1" ht="15.75">
      <c r="A844" s="11"/>
      <c r="AM844" s="59"/>
      <c r="AN844" s="59"/>
    </row>
    <row r="845" spans="1:40" s="3" customFormat="1" ht="15.75">
      <c r="A845" s="11"/>
      <c r="AM845" s="59"/>
      <c r="AN845" s="59"/>
    </row>
    <row r="846" spans="1:40" s="3" customFormat="1" ht="15.75">
      <c r="A846" s="11"/>
      <c r="AM846" s="59"/>
      <c r="AN846" s="59"/>
    </row>
    <row r="847" spans="1:40" s="3" customFormat="1" ht="15.75">
      <c r="A847" s="11"/>
      <c r="AM847" s="59"/>
      <c r="AN847" s="59"/>
    </row>
    <row r="848" spans="1:40" s="3" customFormat="1" ht="15.75">
      <c r="A848" s="11"/>
      <c r="AM848" s="59"/>
      <c r="AN848" s="59"/>
    </row>
    <row r="849" spans="1:40" s="3" customFormat="1" ht="15.75">
      <c r="A849" s="11"/>
      <c r="AM849" s="59"/>
      <c r="AN849" s="59"/>
    </row>
    <row r="850" spans="1:40" s="3" customFormat="1" ht="15.75">
      <c r="A850" s="11"/>
      <c r="AM850" s="59"/>
      <c r="AN850" s="59"/>
    </row>
    <row r="851" spans="1:40" s="3" customFormat="1" ht="15.75">
      <c r="A851" s="11"/>
      <c r="AM851" s="59"/>
      <c r="AN851" s="59"/>
    </row>
    <row r="852" spans="1:40" s="3" customFormat="1" ht="15.75">
      <c r="A852" s="11"/>
      <c r="AM852" s="59"/>
      <c r="AN852" s="59"/>
    </row>
    <row r="853" spans="1:40" s="3" customFormat="1" ht="15.75">
      <c r="A853" s="11"/>
      <c r="AM853" s="59"/>
      <c r="AN853" s="59"/>
    </row>
    <row r="854" spans="1:40" s="3" customFormat="1" ht="15.75">
      <c r="A854" s="11"/>
      <c r="AM854" s="59"/>
      <c r="AN854" s="59"/>
    </row>
    <row r="855" spans="1:40" s="3" customFormat="1" ht="15.75">
      <c r="A855" s="11"/>
      <c r="AM855" s="59"/>
      <c r="AN855" s="59"/>
    </row>
    <row r="856" spans="1:40" s="3" customFormat="1" ht="15.75">
      <c r="A856" s="11"/>
      <c r="AM856" s="59"/>
      <c r="AN856" s="59"/>
    </row>
    <row r="857" spans="1:40" s="3" customFormat="1" ht="15.75">
      <c r="A857" s="11"/>
      <c r="AM857" s="59"/>
      <c r="AN857" s="59"/>
    </row>
    <row r="858" spans="1:40" s="3" customFormat="1" ht="15.75">
      <c r="A858" s="11"/>
      <c r="AM858" s="59"/>
      <c r="AN858" s="59"/>
    </row>
    <row r="859" spans="1:40" s="3" customFormat="1" ht="15.75">
      <c r="A859" s="11"/>
      <c r="AM859" s="59"/>
      <c r="AN859" s="59"/>
    </row>
    <row r="860" spans="1:40" s="3" customFormat="1" ht="15.75">
      <c r="A860" s="11"/>
      <c r="AM860" s="59"/>
      <c r="AN860" s="59"/>
    </row>
    <row r="861" spans="1:40" s="3" customFormat="1" ht="15.75">
      <c r="A861" s="11"/>
      <c r="AM861" s="59"/>
      <c r="AN861" s="59"/>
    </row>
    <row r="862" spans="1:40" s="3" customFormat="1" ht="15.75">
      <c r="A862" s="11"/>
      <c r="AM862" s="59"/>
      <c r="AN862" s="59"/>
    </row>
    <row r="863" spans="1:40" s="3" customFormat="1" ht="15.75">
      <c r="A863" s="11"/>
      <c r="AM863" s="59"/>
      <c r="AN863" s="59"/>
    </row>
    <row r="864" spans="1:40" s="3" customFormat="1" ht="15.75">
      <c r="A864" s="11"/>
      <c r="AM864" s="59"/>
      <c r="AN864" s="59"/>
    </row>
    <row r="865" spans="1:40" s="3" customFormat="1" ht="15.75">
      <c r="A865" s="11"/>
      <c r="AM865" s="59"/>
      <c r="AN865" s="59"/>
    </row>
    <row r="866" spans="1:40" s="3" customFormat="1" ht="15.75">
      <c r="A866" s="11"/>
      <c r="AM866" s="59"/>
      <c r="AN866" s="59"/>
    </row>
    <row r="867" spans="1:40" s="3" customFormat="1" ht="15.75">
      <c r="A867" s="11"/>
      <c r="AM867" s="59"/>
      <c r="AN867" s="59"/>
    </row>
    <row r="868" spans="1:40" s="3" customFormat="1" ht="15.75">
      <c r="A868" s="11"/>
      <c r="AM868" s="59"/>
      <c r="AN868" s="59"/>
    </row>
    <row r="869" spans="1:40" s="3" customFormat="1" ht="15.75">
      <c r="A869" s="11"/>
      <c r="AM869" s="59"/>
      <c r="AN869" s="59"/>
    </row>
    <row r="870" spans="1:40" s="3" customFormat="1" ht="15.75">
      <c r="A870" s="11"/>
      <c r="AM870" s="59"/>
      <c r="AN870" s="59"/>
    </row>
    <row r="871" spans="1:40" s="3" customFormat="1" ht="15.75">
      <c r="A871" s="11"/>
      <c r="AM871" s="59"/>
      <c r="AN871" s="59"/>
    </row>
    <row r="872" spans="1:40" s="3" customFormat="1" ht="15.75">
      <c r="A872" s="11"/>
      <c r="AM872" s="59"/>
      <c r="AN872" s="59"/>
    </row>
    <row r="873" spans="1:40" s="3" customFormat="1" ht="15.75">
      <c r="A873" s="11"/>
      <c r="AM873" s="59"/>
      <c r="AN873" s="59"/>
    </row>
    <row r="874" spans="1:40" s="3" customFormat="1" ht="15.75">
      <c r="A874" s="11"/>
      <c r="AM874" s="59"/>
      <c r="AN874" s="59"/>
    </row>
    <row r="875" spans="1:40" s="3" customFormat="1" ht="15.75">
      <c r="A875" s="11"/>
      <c r="AM875" s="59"/>
      <c r="AN875" s="59"/>
    </row>
    <row r="876" spans="1:40" s="3" customFormat="1" ht="15.75">
      <c r="A876" s="11"/>
      <c r="AM876" s="59"/>
      <c r="AN876" s="59"/>
    </row>
    <row r="877" spans="1:40" s="3" customFormat="1" ht="15.75">
      <c r="A877" s="11"/>
      <c r="AM877" s="59"/>
      <c r="AN877" s="59"/>
    </row>
    <row r="878" spans="1:40" s="3" customFormat="1" ht="15.75">
      <c r="A878" s="11"/>
      <c r="AM878" s="59"/>
      <c r="AN878" s="59"/>
    </row>
    <row r="879" spans="1:40" s="3" customFormat="1" ht="15.75">
      <c r="A879" s="11"/>
      <c r="AM879" s="59"/>
      <c r="AN879" s="59"/>
    </row>
    <row r="880" spans="1:40" s="3" customFormat="1" ht="15.75">
      <c r="A880" s="11"/>
      <c r="AM880" s="59"/>
      <c r="AN880" s="59"/>
    </row>
    <row r="881" spans="1:40" s="3" customFormat="1" ht="15.75">
      <c r="A881" s="11"/>
      <c r="AM881" s="59"/>
      <c r="AN881" s="59"/>
    </row>
    <row r="882" spans="1:40" s="3" customFormat="1" ht="15.75">
      <c r="A882" s="11"/>
      <c r="AM882" s="59"/>
      <c r="AN882" s="59"/>
    </row>
    <row r="883" spans="1:40" s="3" customFormat="1" ht="15.75">
      <c r="A883" s="11"/>
      <c r="AM883" s="59"/>
      <c r="AN883" s="59"/>
    </row>
    <row r="884" spans="1:40" s="3" customFormat="1" ht="15.75">
      <c r="A884" s="11"/>
      <c r="AM884" s="59"/>
      <c r="AN884" s="59"/>
    </row>
    <row r="885" spans="1:40" s="3" customFormat="1" ht="15.75">
      <c r="A885" s="11"/>
      <c r="AM885" s="59"/>
      <c r="AN885" s="59"/>
    </row>
    <row r="886" spans="1:40" s="3" customFormat="1" ht="15.75">
      <c r="A886" s="11"/>
      <c r="AM886" s="59"/>
      <c r="AN886" s="59"/>
    </row>
    <row r="887" spans="1:40" s="3" customFormat="1" ht="15.75">
      <c r="A887" s="11"/>
      <c r="AM887" s="59"/>
      <c r="AN887" s="59"/>
    </row>
    <row r="888" spans="1:40" s="3" customFormat="1" ht="15.75">
      <c r="A888" s="11"/>
      <c r="AM888" s="59"/>
      <c r="AN888" s="59"/>
    </row>
    <row r="889" spans="1:40" s="3" customFormat="1" ht="15.75">
      <c r="A889" s="11"/>
      <c r="AM889" s="59"/>
      <c r="AN889" s="59"/>
    </row>
    <row r="890" spans="1:40" s="3" customFormat="1" ht="15.75">
      <c r="A890" s="11"/>
      <c r="AM890" s="59"/>
      <c r="AN890" s="59"/>
    </row>
    <row r="891" spans="1:40" s="3" customFormat="1" ht="15.75">
      <c r="A891" s="11"/>
      <c r="AM891" s="59"/>
      <c r="AN891" s="59"/>
    </row>
    <row r="892" spans="1:40" s="3" customFormat="1" ht="15.75">
      <c r="A892" s="11"/>
      <c r="AM892" s="59"/>
      <c r="AN892" s="59"/>
    </row>
    <row r="893" spans="1:40" s="3" customFormat="1" ht="15.75">
      <c r="A893" s="11"/>
      <c r="AM893" s="59"/>
      <c r="AN893" s="59"/>
    </row>
    <row r="894" spans="1:40" s="3" customFormat="1" ht="15.75">
      <c r="A894" s="11"/>
      <c r="AM894" s="59"/>
      <c r="AN894" s="59"/>
    </row>
    <row r="895" spans="1:40" s="3" customFormat="1" ht="15.75">
      <c r="A895" s="11"/>
      <c r="AM895" s="59"/>
      <c r="AN895" s="59"/>
    </row>
    <row r="896" spans="1:40" s="3" customFormat="1" ht="15.75">
      <c r="A896" s="11"/>
      <c r="AM896" s="59"/>
      <c r="AN896" s="59"/>
    </row>
    <row r="897" spans="1:40" s="3" customFormat="1" ht="15.75">
      <c r="A897" s="11"/>
      <c r="AM897" s="59"/>
      <c r="AN897" s="59"/>
    </row>
    <row r="898" spans="1:40" s="3" customFormat="1" ht="15.75">
      <c r="A898" s="11"/>
      <c r="AM898" s="59"/>
      <c r="AN898" s="59"/>
    </row>
    <row r="899" spans="1:40" s="3" customFormat="1" ht="15.75">
      <c r="A899" s="11"/>
      <c r="AM899" s="59"/>
      <c r="AN899" s="59"/>
    </row>
    <row r="900" spans="1:40" s="3" customFormat="1" ht="15.75">
      <c r="A900" s="11"/>
      <c r="AM900" s="59"/>
      <c r="AN900" s="59"/>
    </row>
    <row r="901" spans="1:40" s="3" customFormat="1" ht="15.75">
      <c r="A901" s="11"/>
      <c r="AM901" s="59"/>
      <c r="AN901" s="59"/>
    </row>
    <row r="902" spans="1:40" s="3" customFormat="1" ht="15.75">
      <c r="A902" s="11"/>
      <c r="AM902" s="59"/>
      <c r="AN902" s="59"/>
    </row>
    <row r="903" spans="1:40" s="3" customFormat="1" ht="15.75">
      <c r="A903" s="11"/>
      <c r="AM903" s="59"/>
      <c r="AN903" s="59"/>
    </row>
    <row r="904" spans="1:40" s="3" customFormat="1" ht="15.75">
      <c r="A904" s="11"/>
      <c r="AM904" s="59"/>
      <c r="AN904" s="59"/>
    </row>
    <row r="905" spans="1:40" s="3" customFormat="1" ht="15.75">
      <c r="A905" s="11"/>
      <c r="AM905" s="59"/>
      <c r="AN905" s="59"/>
    </row>
    <row r="906" spans="1:40" s="3" customFormat="1" ht="15.75">
      <c r="A906" s="11"/>
      <c r="AM906" s="59"/>
      <c r="AN906" s="59"/>
    </row>
    <row r="907" spans="1:40" s="3" customFormat="1" ht="15.75">
      <c r="A907" s="11"/>
      <c r="AM907" s="59"/>
      <c r="AN907" s="59"/>
    </row>
    <row r="908" spans="1:40" s="3" customFormat="1" ht="15.75">
      <c r="A908" s="11"/>
      <c r="AM908" s="59"/>
      <c r="AN908" s="59"/>
    </row>
    <row r="909" spans="1:40" s="3" customFormat="1" ht="15.75">
      <c r="A909" s="11"/>
      <c r="AM909" s="59"/>
      <c r="AN909" s="59"/>
    </row>
    <row r="910" spans="1:40" s="3" customFormat="1" ht="15.75">
      <c r="A910" s="11"/>
      <c r="AM910" s="59"/>
      <c r="AN910" s="59"/>
    </row>
    <row r="911" spans="1:40" s="3" customFormat="1" ht="15.75">
      <c r="A911" s="11"/>
      <c r="AM911" s="59"/>
      <c r="AN911" s="59"/>
    </row>
    <row r="912" spans="1:40" s="3" customFormat="1" ht="15.75">
      <c r="A912" s="11"/>
      <c r="AM912" s="59"/>
      <c r="AN912" s="59"/>
    </row>
    <row r="913" spans="1:40" s="3" customFormat="1" ht="15.75">
      <c r="A913" s="11"/>
      <c r="AM913" s="59"/>
      <c r="AN913" s="59"/>
    </row>
    <row r="914" spans="1:40" s="3" customFormat="1" ht="15.75">
      <c r="A914" s="11"/>
      <c r="AM914" s="59"/>
      <c r="AN914" s="59"/>
    </row>
    <row r="915" spans="1:40" s="3" customFormat="1" ht="15.75">
      <c r="A915" s="11"/>
      <c r="AM915" s="59"/>
      <c r="AN915" s="59"/>
    </row>
    <row r="916" spans="1:40" s="3" customFormat="1" ht="15.75">
      <c r="A916" s="11"/>
      <c r="AM916" s="59"/>
      <c r="AN916" s="59"/>
    </row>
    <row r="917" spans="1:40" s="3" customFormat="1" ht="15.75">
      <c r="A917" s="11"/>
      <c r="AM917" s="59"/>
      <c r="AN917" s="59"/>
    </row>
    <row r="918" spans="1:40" s="3" customFormat="1" ht="15.75">
      <c r="A918" s="11"/>
      <c r="AM918" s="59"/>
      <c r="AN918" s="59"/>
    </row>
    <row r="919" spans="1:40" s="3" customFormat="1" ht="15.75">
      <c r="A919" s="11"/>
      <c r="AM919" s="59"/>
      <c r="AN919" s="59"/>
    </row>
    <row r="920" spans="1:40" s="3" customFormat="1" ht="15.75">
      <c r="A920" s="11"/>
      <c r="AM920" s="59"/>
      <c r="AN920" s="59"/>
    </row>
    <row r="921" spans="1:40" s="3" customFormat="1" ht="15.75">
      <c r="A921" s="11"/>
      <c r="AM921" s="59"/>
      <c r="AN921" s="59"/>
    </row>
    <row r="922" spans="1:40" s="3" customFormat="1" ht="15.75">
      <c r="A922" s="11"/>
      <c r="AM922" s="59"/>
      <c r="AN922" s="59"/>
    </row>
    <row r="923" spans="1:40" s="3" customFormat="1" ht="15.75">
      <c r="A923" s="11"/>
      <c r="AM923" s="59"/>
      <c r="AN923" s="59"/>
    </row>
    <row r="924" spans="1:40" s="3" customFormat="1" ht="15.75">
      <c r="A924" s="11"/>
      <c r="AM924" s="59"/>
      <c r="AN924" s="59"/>
    </row>
    <row r="925" spans="1:40" s="3" customFormat="1" ht="15.75">
      <c r="A925" s="11"/>
      <c r="AM925" s="59"/>
      <c r="AN925" s="59"/>
    </row>
    <row r="926" spans="1:40" s="3" customFormat="1" ht="15.75">
      <c r="A926" s="11"/>
      <c r="AM926" s="59"/>
      <c r="AN926" s="59"/>
    </row>
    <row r="927" spans="1:40" s="3" customFormat="1" ht="15.75">
      <c r="A927" s="11"/>
      <c r="AM927" s="59"/>
      <c r="AN927" s="59"/>
    </row>
    <row r="928" spans="1:40" s="3" customFormat="1" ht="15.75">
      <c r="A928" s="11"/>
      <c r="AM928" s="59"/>
      <c r="AN928" s="59"/>
    </row>
    <row r="929" spans="1:40" s="3" customFormat="1" ht="15.75">
      <c r="A929" s="11"/>
      <c r="AM929" s="59"/>
      <c r="AN929" s="59"/>
    </row>
    <row r="930" spans="1:40" s="3" customFormat="1" ht="15.75">
      <c r="A930" s="11"/>
      <c r="AM930" s="59"/>
      <c r="AN930" s="59"/>
    </row>
    <row r="931" spans="1:40" s="3" customFormat="1" ht="15.75">
      <c r="A931" s="11"/>
      <c r="AM931" s="59"/>
      <c r="AN931" s="59"/>
    </row>
    <row r="932" spans="1:40" s="3" customFormat="1" ht="15.75">
      <c r="A932" s="11"/>
      <c r="AM932" s="59"/>
      <c r="AN932" s="59"/>
    </row>
    <row r="933" spans="1:40" s="3" customFormat="1" ht="15.75">
      <c r="A933" s="11"/>
      <c r="AM933" s="59"/>
      <c r="AN933" s="59"/>
    </row>
    <row r="934" spans="1:40" s="3" customFormat="1" ht="15.75">
      <c r="A934" s="11"/>
      <c r="AM934" s="59"/>
      <c r="AN934" s="59"/>
    </row>
    <row r="935" spans="1:40" s="3" customFormat="1" ht="15.75">
      <c r="A935" s="11"/>
      <c r="AM935" s="59"/>
      <c r="AN935" s="59"/>
    </row>
    <row r="936" spans="1:40" s="3" customFormat="1" ht="15.75">
      <c r="A936" s="11"/>
      <c r="AM936" s="59"/>
      <c r="AN936" s="59"/>
    </row>
    <row r="937" spans="1:40" s="3" customFormat="1" ht="15.75">
      <c r="A937" s="11"/>
      <c r="AM937" s="59"/>
      <c r="AN937" s="59"/>
    </row>
    <row r="938" spans="1:40" s="3" customFormat="1" ht="15.75">
      <c r="A938" s="11"/>
      <c r="AM938" s="59"/>
      <c r="AN938" s="59"/>
    </row>
    <row r="939" spans="1:40" s="3" customFormat="1" ht="15.75">
      <c r="A939" s="11"/>
      <c r="AM939" s="59"/>
      <c r="AN939" s="59"/>
    </row>
    <row r="940" spans="1:40" s="3" customFormat="1" ht="15.75">
      <c r="A940" s="11"/>
      <c r="AM940" s="59"/>
      <c r="AN940" s="59"/>
    </row>
    <row r="941" spans="1:40" s="3" customFormat="1" ht="15.75">
      <c r="A941" s="11"/>
      <c r="AM941" s="59"/>
      <c r="AN941" s="59"/>
    </row>
    <row r="942" spans="1:40" s="3" customFormat="1" ht="15.75">
      <c r="A942" s="11"/>
      <c r="AM942" s="59"/>
      <c r="AN942" s="59"/>
    </row>
    <row r="943" spans="1:40" s="3" customFormat="1" ht="15.75">
      <c r="A943" s="11"/>
      <c r="AM943" s="59"/>
      <c r="AN943" s="59"/>
    </row>
    <row r="944" spans="1:40" s="3" customFormat="1" ht="15.75">
      <c r="A944" s="11"/>
      <c r="AM944" s="59"/>
      <c r="AN944" s="59"/>
    </row>
    <row r="945" spans="1:40" s="3" customFormat="1" ht="15.75">
      <c r="A945" s="11"/>
      <c r="AM945" s="59"/>
      <c r="AN945" s="59"/>
    </row>
    <row r="946" spans="1:40" s="3" customFormat="1" ht="15.75">
      <c r="A946" s="11"/>
      <c r="AM946" s="59"/>
      <c r="AN946" s="59"/>
    </row>
    <row r="947" spans="1:40" s="3" customFormat="1" ht="15.75">
      <c r="A947" s="11"/>
      <c r="AM947" s="59"/>
      <c r="AN947" s="59"/>
    </row>
    <row r="948" spans="1:40" s="3" customFormat="1" ht="15.75">
      <c r="A948" s="11"/>
      <c r="AM948" s="59"/>
      <c r="AN948" s="59"/>
    </row>
    <row r="949" spans="1:40" s="3" customFormat="1" ht="15.75">
      <c r="A949" s="11"/>
      <c r="AM949" s="59"/>
      <c r="AN949" s="59"/>
    </row>
    <row r="950" spans="1:40" s="3" customFormat="1" ht="15.75">
      <c r="A950" s="11"/>
      <c r="AM950" s="59"/>
      <c r="AN950" s="59"/>
    </row>
    <row r="951" spans="1:40" s="3" customFormat="1" ht="15.75">
      <c r="A951" s="11"/>
      <c r="AM951" s="59"/>
      <c r="AN951" s="59"/>
    </row>
    <row r="952" spans="1:40" s="3" customFormat="1" ht="15.75">
      <c r="A952" s="11"/>
      <c r="AM952" s="59"/>
      <c r="AN952" s="59"/>
    </row>
    <row r="953" spans="1:40" s="3" customFormat="1" ht="15.75">
      <c r="A953" s="11"/>
      <c r="AM953" s="59"/>
      <c r="AN953" s="59"/>
    </row>
    <row r="954" spans="1:40" s="3" customFormat="1" ht="15.75">
      <c r="A954" s="11"/>
      <c r="AM954" s="59"/>
      <c r="AN954" s="59"/>
    </row>
    <row r="955" spans="1:40" s="3" customFormat="1" ht="15.75">
      <c r="A955" s="11"/>
      <c r="AM955" s="59"/>
      <c r="AN955" s="59"/>
    </row>
    <row r="956" spans="1:40" s="3" customFormat="1" ht="15.75">
      <c r="A956" s="11"/>
      <c r="AM956" s="59"/>
      <c r="AN956" s="59"/>
    </row>
    <row r="957" spans="1:40" s="3" customFormat="1" ht="15.75">
      <c r="A957" s="11"/>
      <c r="AM957" s="59"/>
      <c r="AN957" s="59"/>
    </row>
    <row r="958" spans="1:40" s="3" customFormat="1" ht="15.75">
      <c r="A958" s="11"/>
      <c r="AM958" s="59"/>
      <c r="AN958" s="59"/>
    </row>
    <row r="959" spans="1:40" s="3" customFormat="1" ht="15.75">
      <c r="A959" s="11"/>
      <c r="AM959" s="59"/>
      <c r="AN959" s="59"/>
    </row>
    <row r="960" spans="1:40" s="3" customFormat="1" ht="15.75">
      <c r="A960" s="11"/>
      <c r="AM960" s="59"/>
      <c r="AN960" s="59"/>
    </row>
    <row r="961" spans="1:40" s="3" customFormat="1" ht="15.75">
      <c r="A961" s="11"/>
      <c r="AM961" s="59"/>
      <c r="AN961" s="59"/>
    </row>
    <row r="962" spans="1:40" s="3" customFormat="1" ht="15.75">
      <c r="A962" s="11"/>
      <c r="AM962" s="59"/>
      <c r="AN962" s="59"/>
    </row>
    <row r="963" spans="1:40" s="3" customFormat="1" ht="15.75">
      <c r="A963" s="11"/>
      <c r="AM963" s="59"/>
      <c r="AN963" s="59"/>
    </row>
    <row r="964" spans="1:40" s="3" customFormat="1" ht="15.75">
      <c r="A964" s="11"/>
      <c r="AM964" s="59"/>
      <c r="AN964" s="59"/>
    </row>
    <row r="965" spans="1:40" s="3" customFormat="1" ht="15.75">
      <c r="A965" s="11"/>
      <c r="AM965" s="59"/>
      <c r="AN965" s="59"/>
    </row>
    <row r="966" spans="1:40" s="3" customFormat="1" ht="15.75">
      <c r="A966" s="11"/>
      <c r="AM966" s="59"/>
      <c r="AN966" s="59"/>
    </row>
    <row r="967" spans="1:40" s="3" customFormat="1" ht="15.75">
      <c r="A967" s="11"/>
      <c r="AM967" s="59"/>
      <c r="AN967" s="59"/>
    </row>
    <row r="968" spans="1:40" s="3" customFormat="1" ht="15.75">
      <c r="A968" s="11"/>
      <c r="AM968" s="59"/>
      <c r="AN968" s="59"/>
    </row>
    <row r="969" spans="1:40" s="3" customFormat="1" ht="15.75">
      <c r="A969" s="11"/>
      <c r="AM969" s="59"/>
      <c r="AN969" s="59"/>
    </row>
    <row r="970" spans="1:40" s="3" customFormat="1" ht="15.75">
      <c r="A970" s="11"/>
      <c r="AM970" s="59"/>
      <c r="AN970" s="59"/>
    </row>
    <row r="971" spans="1:40" s="3" customFormat="1" ht="15.75">
      <c r="A971" s="11"/>
      <c r="AM971" s="59"/>
      <c r="AN971" s="59"/>
    </row>
    <row r="972" spans="1:40" s="3" customFormat="1" ht="15.75">
      <c r="A972" s="11"/>
      <c r="AM972" s="59"/>
      <c r="AN972" s="59"/>
    </row>
    <row r="973" spans="1:40" s="3" customFormat="1" ht="15.75">
      <c r="A973" s="11"/>
      <c r="AM973" s="59"/>
      <c r="AN973" s="59"/>
    </row>
    <row r="974" spans="1:40" s="3" customFormat="1" ht="15.75">
      <c r="A974" s="11"/>
      <c r="AM974" s="59"/>
      <c r="AN974" s="59"/>
    </row>
    <row r="975" spans="1:40" s="3" customFormat="1" ht="15.75">
      <c r="A975" s="11"/>
      <c r="AM975" s="59"/>
      <c r="AN975" s="59"/>
    </row>
    <row r="976" spans="1:40" s="3" customFormat="1" ht="15.75">
      <c r="A976" s="11"/>
      <c r="AM976" s="59"/>
      <c r="AN976" s="59"/>
    </row>
    <row r="977" spans="1:40" s="3" customFormat="1" ht="15.75">
      <c r="A977" s="11"/>
      <c r="AM977" s="59"/>
      <c r="AN977" s="59"/>
    </row>
    <row r="978" spans="1:40" s="3" customFormat="1" ht="15.75">
      <c r="A978" s="11"/>
      <c r="AM978" s="59"/>
      <c r="AN978" s="59"/>
    </row>
    <row r="979" spans="1:40" s="3" customFormat="1" ht="15.75">
      <c r="A979" s="11"/>
      <c r="AM979" s="59"/>
      <c r="AN979" s="59"/>
    </row>
    <row r="980" spans="1:40" s="3" customFormat="1" ht="15.75">
      <c r="A980" s="11"/>
      <c r="AM980" s="59"/>
      <c r="AN980" s="59"/>
    </row>
    <row r="981" spans="1:40" s="3" customFormat="1" ht="15.75">
      <c r="A981" s="11"/>
      <c r="AM981" s="59"/>
      <c r="AN981" s="59"/>
    </row>
    <row r="982" spans="1:40" s="3" customFormat="1" ht="15.75">
      <c r="A982" s="11"/>
      <c r="AM982" s="59"/>
      <c r="AN982" s="59"/>
    </row>
    <row r="983" spans="1:40" s="3" customFormat="1" ht="15.75">
      <c r="A983" s="11"/>
      <c r="AM983" s="59"/>
      <c r="AN983" s="59"/>
    </row>
    <row r="984" spans="1:40" s="3" customFormat="1" ht="15.75">
      <c r="A984" s="11"/>
      <c r="AM984" s="59"/>
      <c r="AN984" s="59"/>
    </row>
    <row r="985" spans="1:40" s="3" customFormat="1" ht="15.75">
      <c r="A985" s="11"/>
      <c r="AM985" s="59"/>
      <c r="AN985" s="59"/>
    </row>
    <row r="986" spans="1:40" s="3" customFormat="1" ht="15.75">
      <c r="A986" s="11"/>
      <c r="AM986" s="59"/>
      <c r="AN986" s="59"/>
    </row>
    <row r="987" spans="1:40" s="3" customFormat="1" ht="15.75">
      <c r="A987" s="11"/>
      <c r="AM987" s="59"/>
      <c r="AN987" s="59"/>
    </row>
    <row r="988" spans="1:40" s="3" customFormat="1" ht="15.75">
      <c r="A988" s="11"/>
      <c r="AM988" s="59"/>
      <c r="AN988" s="59"/>
    </row>
    <row r="989" spans="1:40" s="3" customFormat="1" ht="15.75">
      <c r="A989" s="11"/>
      <c r="AM989" s="59"/>
      <c r="AN989" s="59"/>
    </row>
    <row r="990" spans="1:40" s="3" customFormat="1" ht="15.75">
      <c r="A990" s="11"/>
      <c r="AM990" s="59"/>
      <c r="AN990" s="59"/>
    </row>
    <row r="991" spans="1:40" s="3" customFormat="1" ht="15.75">
      <c r="A991" s="11"/>
      <c r="AM991" s="59"/>
      <c r="AN991" s="59"/>
    </row>
    <row r="992" spans="1:40" s="3" customFormat="1" ht="15.75">
      <c r="A992" s="11"/>
      <c r="AM992" s="59"/>
      <c r="AN992" s="59"/>
    </row>
    <row r="993" spans="1:40" s="3" customFormat="1" ht="15.75">
      <c r="A993" s="11"/>
      <c r="AM993" s="59"/>
      <c r="AN993" s="59"/>
    </row>
    <row r="994" spans="1:40" s="3" customFormat="1" ht="15.75">
      <c r="A994" s="11"/>
      <c r="AM994" s="59"/>
      <c r="AN994" s="59"/>
    </row>
    <row r="995" spans="1:40" s="3" customFormat="1" ht="15.75">
      <c r="A995" s="11"/>
      <c r="AM995" s="59"/>
      <c r="AN995" s="59"/>
    </row>
    <row r="996" spans="1:40" s="3" customFormat="1" ht="15.75">
      <c r="A996" s="11"/>
      <c r="AM996" s="59"/>
      <c r="AN996" s="59"/>
    </row>
    <row r="997" spans="1:40" s="3" customFormat="1" ht="15.75">
      <c r="A997" s="11"/>
      <c r="AM997" s="59"/>
      <c r="AN997" s="59"/>
    </row>
    <row r="998" spans="1:40" s="3" customFormat="1" ht="15.75">
      <c r="A998" s="11"/>
      <c r="AM998" s="59"/>
      <c r="AN998" s="59"/>
    </row>
    <row r="999" spans="1:40" s="3" customFormat="1" ht="15.75">
      <c r="A999" s="11"/>
      <c r="AM999" s="59"/>
      <c r="AN999" s="59"/>
    </row>
    <row r="1000" spans="1:40" s="3" customFormat="1" ht="15.75">
      <c r="A1000" s="11"/>
      <c r="AM1000" s="59"/>
      <c r="AN1000" s="59"/>
    </row>
    <row r="1001" spans="1:40" s="3" customFormat="1" ht="15.75">
      <c r="A1001" s="11"/>
      <c r="AM1001" s="59"/>
      <c r="AN1001" s="59"/>
    </row>
    <row r="1002" spans="1:40" s="3" customFormat="1" ht="15.75">
      <c r="A1002" s="11"/>
      <c r="AM1002" s="59"/>
      <c r="AN1002" s="59"/>
    </row>
    <row r="1003" spans="1:40" s="3" customFormat="1" ht="15.75">
      <c r="A1003" s="11"/>
      <c r="AM1003" s="59"/>
      <c r="AN1003" s="59"/>
    </row>
    <row r="1004" spans="1:40" s="3" customFormat="1" ht="15.75">
      <c r="A1004" s="11"/>
      <c r="AM1004" s="59"/>
      <c r="AN1004" s="59"/>
    </row>
    <row r="1005" spans="1:40" s="3" customFormat="1" ht="15.75">
      <c r="A1005" s="11"/>
      <c r="AM1005" s="59"/>
      <c r="AN1005" s="59"/>
    </row>
    <row r="1006" spans="1:40" s="3" customFormat="1" ht="15.75">
      <c r="A1006" s="11"/>
      <c r="AM1006" s="59"/>
      <c r="AN1006" s="59"/>
    </row>
    <row r="1007" spans="1:40" s="3" customFormat="1" ht="15.75">
      <c r="A1007" s="11"/>
      <c r="AM1007" s="59"/>
      <c r="AN1007" s="59"/>
    </row>
    <row r="1008" spans="1:40" s="3" customFormat="1" ht="15.75">
      <c r="A1008" s="11"/>
      <c r="AM1008" s="59"/>
      <c r="AN1008" s="59"/>
    </row>
    <row r="1009" spans="1:40" s="3" customFormat="1" ht="15.75">
      <c r="A1009" s="11"/>
      <c r="AM1009" s="59"/>
      <c r="AN1009" s="59"/>
    </row>
    <row r="1010" spans="1:40" s="3" customFormat="1" ht="15.75">
      <c r="A1010" s="11"/>
      <c r="AM1010" s="59"/>
      <c r="AN1010" s="59"/>
    </row>
    <row r="1011" spans="1:40" s="3" customFormat="1" ht="15.75">
      <c r="A1011" s="11"/>
      <c r="AM1011" s="59"/>
      <c r="AN1011" s="59"/>
    </row>
    <row r="1012" spans="1:40" s="3" customFormat="1" ht="15.75">
      <c r="A1012" s="11"/>
      <c r="AM1012" s="59"/>
      <c r="AN1012" s="59"/>
    </row>
    <row r="1013" spans="1:40" s="3" customFormat="1" ht="15.75">
      <c r="A1013" s="11"/>
      <c r="AM1013" s="59"/>
      <c r="AN1013" s="59"/>
    </row>
    <row r="1014" spans="1:40" s="3" customFormat="1" ht="15.75">
      <c r="A1014" s="11"/>
      <c r="AM1014" s="59"/>
      <c r="AN1014" s="59"/>
    </row>
    <row r="1015" spans="1:40" s="3" customFormat="1" ht="15.75">
      <c r="A1015" s="11"/>
      <c r="AM1015" s="59"/>
      <c r="AN1015" s="59"/>
    </row>
    <row r="1016" spans="1:40" s="3" customFormat="1" ht="15.75">
      <c r="A1016" s="11"/>
      <c r="AM1016" s="59"/>
      <c r="AN1016" s="59"/>
    </row>
    <row r="1017" spans="1:40" s="3" customFormat="1" ht="15.75">
      <c r="A1017" s="11"/>
      <c r="AM1017" s="59"/>
      <c r="AN1017" s="59"/>
    </row>
    <row r="1018" spans="1:40" s="3" customFormat="1" ht="15.75">
      <c r="A1018" s="11"/>
      <c r="AM1018" s="59"/>
      <c r="AN1018" s="59"/>
    </row>
    <row r="1019" spans="1:40" s="3" customFormat="1" ht="15.75">
      <c r="A1019" s="11"/>
      <c r="AM1019" s="59"/>
      <c r="AN1019" s="59"/>
    </row>
    <row r="1020" spans="1:40" s="3" customFormat="1" ht="15.75">
      <c r="A1020" s="11"/>
      <c r="AM1020" s="59"/>
      <c r="AN1020" s="59"/>
    </row>
    <row r="1021" spans="1:40" s="3" customFormat="1" ht="15.75">
      <c r="A1021" s="11"/>
      <c r="AM1021" s="59"/>
      <c r="AN1021" s="59"/>
    </row>
    <row r="1022" spans="1:40" s="3" customFormat="1" ht="15.75">
      <c r="A1022" s="11"/>
      <c r="AM1022" s="59"/>
      <c r="AN1022" s="59"/>
    </row>
    <row r="1023" spans="1:40" s="3" customFormat="1" ht="15.75">
      <c r="A1023" s="11"/>
      <c r="AM1023" s="59"/>
      <c r="AN1023" s="59"/>
    </row>
    <row r="1024" spans="1:40" s="3" customFormat="1" ht="15.75">
      <c r="A1024" s="11"/>
      <c r="AM1024" s="59"/>
      <c r="AN1024" s="59"/>
    </row>
    <row r="1025" spans="1:40" s="3" customFormat="1" ht="15.75">
      <c r="A1025" s="11"/>
      <c r="AM1025" s="59"/>
      <c r="AN1025" s="59"/>
    </row>
    <row r="1026" spans="1:40" s="3" customFormat="1" ht="15.75">
      <c r="A1026" s="11"/>
      <c r="AM1026" s="59"/>
      <c r="AN1026" s="59"/>
    </row>
    <row r="1027" spans="1:40" s="3" customFormat="1" ht="15.75">
      <c r="A1027" s="11"/>
      <c r="AM1027" s="59"/>
      <c r="AN1027" s="59"/>
    </row>
    <row r="1028" spans="1:40" s="3" customFormat="1" ht="15.75">
      <c r="A1028" s="11"/>
      <c r="AM1028" s="59"/>
      <c r="AN1028" s="59"/>
    </row>
    <row r="1029" spans="1:40" s="3" customFormat="1" ht="15.75">
      <c r="A1029" s="11"/>
      <c r="AM1029" s="59"/>
      <c r="AN1029" s="59"/>
    </row>
    <row r="1030" spans="1:40" s="3" customFormat="1" ht="15.75">
      <c r="A1030" s="11"/>
      <c r="AM1030" s="59"/>
      <c r="AN1030" s="59"/>
    </row>
    <row r="1031" spans="1:40" s="3" customFormat="1" ht="15.75">
      <c r="A1031" s="11"/>
      <c r="AM1031" s="59"/>
      <c r="AN1031" s="59"/>
    </row>
    <row r="1032" spans="1:40" s="3" customFormat="1" ht="15.75">
      <c r="A1032" s="11"/>
      <c r="AM1032" s="59"/>
      <c r="AN1032" s="59"/>
    </row>
    <row r="1033" spans="1:40" s="3" customFormat="1" ht="15.75">
      <c r="A1033" s="11"/>
      <c r="AM1033" s="59"/>
      <c r="AN1033" s="59"/>
    </row>
    <row r="1034" spans="1:40" s="3" customFormat="1" ht="15.75">
      <c r="A1034" s="11"/>
      <c r="AM1034" s="59"/>
      <c r="AN1034" s="59"/>
    </row>
    <row r="1035" spans="1:40" s="3" customFormat="1" ht="15.75">
      <c r="A1035" s="11"/>
      <c r="AM1035" s="59"/>
      <c r="AN1035" s="59"/>
    </row>
    <row r="1036" spans="1:40" s="3" customFormat="1" ht="15.75">
      <c r="A1036" s="11"/>
      <c r="AM1036" s="59"/>
      <c r="AN1036" s="59"/>
    </row>
    <row r="1037" spans="1:40" s="3" customFormat="1" ht="15.75">
      <c r="A1037" s="11"/>
      <c r="AM1037" s="59"/>
      <c r="AN1037" s="59"/>
    </row>
    <row r="1038" spans="1:40" s="3" customFormat="1" ht="15.75">
      <c r="A1038" s="11"/>
      <c r="AM1038" s="59"/>
      <c r="AN1038" s="59"/>
    </row>
    <row r="1039" spans="1:40" s="3" customFormat="1" ht="15.75">
      <c r="A1039" s="11"/>
      <c r="AM1039" s="59"/>
      <c r="AN1039" s="59"/>
    </row>
    <row r="1040" spans="1:40" s="3" customFormat="1" ht="15.75">
      <c r="A1040" s="11"/>
      <c r="AM1040" s="59"/>
      <c r="AN1040" s="59"/>
    </row>
    <row r="1041" spans="1:40" s="3" customFormat="1" ht="15.75">
      <c r="A1041" s="11"/>
      <c r="AM1041" s="59"/>
      <c r="AN1041" s="59"/>
    </row>
    <row r="1042" spans="1:40" s="3" customFormat="1" ht="15.75">
      <c r="A1042" s="11"/>
      <c r="AM1042" s="59"/>
      <c r="AN1042" s="59"/>
    </row>
    <row r="1043" spans="1:40" s="3" customFormat="1" ht="15.75">
      <c r="A1043" s="11"/>
      <c r="AM1043" s="59"/>
      <c r="AN1043" s="59"/>
    </row>
    <row r="1044" spans="1:40" s="3" customFormat="1" ht="15.75">
      <c r="A1044" s="11"/>
      <c r="AM1044" s="59"/>
      <c r="AN1044" s="59"/>
    </row>
    <row r="1045" spans="1:40" s="3" customFormat="1" ht="15.75">
      <c r="A1045" s="11"/>
      <c r="AM1045" s="59"/>
      <c r="AN1045" s="59"/>
    </row>
    <row r="1046" spans="1:40" s="3" customFormat="1" ht="15.75">
      <c r="A1046" s="11"/>
      <c r="AM1046" s="59"/>
      <c r="AN1046" s="59"/>
    </row>
    <row r="1047" spans="1:40" s="3" customFormat="1" ht="15.75">
      <c r="A1047" s="11"/>
      <c r="AM1047" s="59"/>
      <c r="AN1047" s="59"/>
    </row>
    <row r="1048" spans="1:40" s="3" customFormat="1" ht="15.75">
      <c r="A1048" s="11"/>
      <c r="AM1048" s="59"/>
      <c r="AN1048" s="59"/>
    </row>
    <row r="1049" spans="1:40" s="3" customFormat="1" ht="15.75">
      <c r="A1049" s="11"/>
      <c r="AM1049" s="59"/>
      <c r="AN1049" s="59"/>
    </row>
    <row r="1050" spans="1:40" s="3" customFormat="1" ht="15.75">
      <c r="A1050" s="11"/>
      <c r="AM1050" s="59"/>
      <c r="AN1050" s="59"/>
    </row>
    <row r="1051" spans="1:40" s="3" customFormat="1" ht="15.75">
      <c r="A1051" s="11"/>
      <c r="AM1051" s="59"/>
      <c r="AN1051" s="59"/>
    </row>
    <row r="1052" spans="1:40" s="3" customFormat="1" ht="15.75">
      <c r="A1052" s="11"/>
      <c r="AM1052" s="59"/>
      <c r="AN1052" s="59"/>
    </row>
    <row r="1053" spans="1:40" s="3" customFormat="1" ht="15.75">
      <c r="A1053" s="11"/>
      <c r="AM1053" s="59"/>
      <c r="AN1053" s="59"/>
    </row>
    <row r="1054" spans="1:40" s="3" customFormat="1" ht="15.75">
      <c r="A1054" s="11"/>
      <c r="AM1054" s="59"/>
      <c r="AN1054" s="59"/>
    </row>
    <row r="1055" spans="1:40" s="3" customFormat="1" ht="15.75">
      <c r="A1055" s="11"/>
      <c r="AM1055" s="59"/>
      <c r="AN1055" s="59"/>
    </row>
    <row r="1056" spans="1:40" s="3" customFormat="1" ht="15.75">
      <c r="A1056" s="11"/>
      <c r="AM1056" s="59"/>
      <c r="AN1056" s="59"/>
    </row>
    <row r="1057" spans="1:40" s="3" customFormat="1" ht="15.75">
      <c r="A1057" s="11"/>
      <c r="AM1057" s="59"/>
      <c r="AN1057" s="59"/>
    </row>
    <row r="1058" spans="1:40" s="3" customFormat="1" ht="15.75">
      <c r="A1058" s="11"/>
      <c r="AM1058" s="59"/>
      <c r="AN1058" s="59"/>
    </row>
    <row r="1059" spans="1:40" s="3" customFormat="1" ht="15.75">
      <c r="A1059" s="11"/>
      <c r="AM1059" s="59"/>
      <c r="AN1059" s="59"/>
    </row>
    <row r="1060" spans="1:40" s="3" customFormat="1" ht="15.75">
      <c r="A1060" s="11"/>
      <c r="AM1060" s="59"/>
      <c r="AN1060" s="59"/>
    </row>
    <row r="1061" spans="1:40" s="3" customFormat="1" ht="15.75">
      <c r="A1061" s="11"/>
      <c r="AM1061" s="59"/>
      <c r="AN1061" s="59"/>
    </row>
    <row r="1062" spans="1:40" s="3" customFormat="1" ht="15.75">
      <c r="A1062" s="11"/>
      <c r="AM1062" s="59"/>
      <c r="AN1062" s="59"/>
    </row>
    <row r="1063" spans="1:40" s="3" customFormat="1" ht="15.75">
      <c r="A1063" s="11"/>
      <c r="AM1063" s="59"/>
      <c r="AN1063" s="59"/>
    </row>
    <row r="1064" spans="1:40" s="3" customFormat="1" ht="15.75">
      <c r="A1064" s="11"/>
      <c r="AM1064" s="59"/>
      <c r="AN1064" s="59"/>
    </row>
    <row r="1065" spans="1:40" s="3" customFormat="1" ht="15.75">
      <c r="A1065" s="11"/>
      <c r="AM1065" s="59"/>
      <c r="AN1065" s="59"/>
    </row>
    <row r="1066" spans="1:40" s="3" customFormat="1" ht="15.75">
      <c r="A1066" s="11"/>
      <c r="AM1066" s="59"/>
      <c r="AN1066" s="59"/>
    </row>
    <row r="1067" spans="1:40" s="3" customFormat="1" ht="15.75">
      <c r="A1067" s="11"/>
      <c r="AM1067" s="59"/>
      <c r="AN1067" s="59"/>
    </row>
    <row r="1068" spans="1:40" s="3" customFormat="1" ht="15.75">
      <c r="A1068" s="11"/>
      <c r="AM1068" s="59"/>
      <c r="AN1068" s="59"/>
    </row>
    <row r="1069" spans="1:40" s="3" customFormat="1" ht="15.75">
      <c r="A1069" s="11"/>
      <c r="AM1069" s="59"/>
      <c r="AN1069" s="59"/>
    </row>
    <row r="1070" spans="1:40" s="3" customFormat="1" ht="15.75">
      <c r="A1070" s="11"/>
      <c r="AM1070" s="59"/>
      <c r="AN1070" s="59"/>
    </row>
    <row r="1071" spans="1:40" s="3" customFormat="1" ht="15.75">
      <c r="A1071" s="11"/>
      <c r="AM1071" s="59"/>
      <c r="AN1071" s="59"/>
    </row>
    <row r="1072" spans="1:40" s="3" customFormat="1" ht="15.75">
      <c r="A1072" s="11"/>
      <c r="AM1072" s="59"/>
      <c r="AN1072" s="59"/>
    </row>
    <row r="1073" spans="1:40" s="3" customFormat="1" ht="15.75">
      <c r="A1073" s="11"/>
      <c r="AM1073" s="59"/>
      <c r="AN1073" s="59"/>
    </row>
    <row r="1074" spans="1:40" s="3" customFormat="1" ht="15.75">
      <c r="A1074" s="11"/>
      <c r="AM1074" s="59"/>
      <c r="AN1074" s="59"/>
    </row>
    <row r="1075" spans="1:40" s="3" customFormat="1" ht="15.75">
      <c r="A1075" s="11"/>
      <c r="AM1075" s="59"/>
      <c r="AN1075" s="59"/>
    </row>
    <row r="1076" spans="1:40" s="3" customFormat="1" ht="15.75">
      <c r="A1076" s="11"/>
      <c r="AM1076" s="59"/>
      <c r="AN1076" s="59"/>
    </row>
    <row r="1077" spans="1:40" s="3" customFormat="1" ht="15.75">
      <c r="A1077" s="11"/>
      <c r="AM1077" s="59"/>
      <c r="AN1077" s="59"/>
    </row>
    <row r="1078" spans="1:40" s="3" customFormat="1" ht="15.75">
      <c r="A1078" s="11"/>
      <c r="AM1078" s="59"/>
      <c r="AN1078" s="59"/>
    </row>
    <row r="1079" spans="1:40" s="3" customFormat="1" ht="15.75">
      <c r="A1079" s="11"/>
      <c r="AM1079" s="59"/>
      <c r="AN1079" s="59"/>
    </row>
    <row r="1080" spans="1:40" s="3" customFormat="1" ht="15.75">
      <c r="A1080" s="11"/>
      <c r="AM1080" s="59"/>
      <c r="AN1080" s="59"/>
    </row>
    <row r="1081" spans="1:40" s="3" customFormat="1" ht="15.75">
      <c r="A1081" s="11"/>
      <c r="AM1081" s="59"/>
      <c r="AN1081" s="59"/>
    </row>
    <row r="1082" spans="1:40" s="3" customFormat="1" ht="15.75">
      <c r="A1082" s="11"/>
      <c r="AM1082" s="59"/>
      <c r="AN1082" s="59"/>
    </row>
    <row r="1083" spans="1:40" s="3" customFormat="1" ht="15.75">
      <c r="A1083" s="11"/>
      <c r="AM1083" s="59"/>
      <c r="AN1083" s="59"/>
    </row>
    <row r="1084" spans="1:40" s="3" customFormat="1" ht="15.75">
      <c r="A1084" s="11"/>
      <c r="AM1084" s="59"/>
      <c r="AN1084" s="59"/>
    </row>
    <row r="1085" spans="1:40" s="3" customFormat="1" ht="15.75">
      <c r="A1085" s="11"/>
      <c r="AM1085" s="59"/>
      <c r="AN1085" s="59"/>
    </row>
    <row r="1086" spans="1:40" s="3" customFormat="1" ht="15.75">
      <c r="A1086" s="11"/>
      <c r="AM1086" s="59"/>
      <c r="AN1086" s="59"/>
    </row>
    <row r="1087" spans="1:40" s="3" customFormat="1" ht="15.75">
      <c r="A1087" s="11"/>
      <c r="AM1087" s="59"/>
      <c r="AN1087" s="59"/>
    </row>
    <row r="1088" spans="1:40" s="3" customFormat="1" ht="15.75">
      <c r="A1088" s="11"/>
      <c r="AM1088" s="59"/>
      <c r="AN1088" s="59"/>
    </row>
    <row r="1089" spans="1:40" s="3" customFormat="1" ht="15.75">
      <c r="A1089" s="11"/>
      <c r="AM1089" s="59"/>
      <c r="AN1089" s="59"/>
    </row>
    <row r="1090" spans="1:40" s="3" customFormat="1" ht="15.75">
      <c r="A1090" s="11"/>
      <c r="AM1090" s="59"/>
      <c r="AN1090" s="59"/>
    </row>
    <row r="1091" spans="1:40" s="3" customFormat="1" ht="15.75">
      <c r="A1091" s="11"/>
      <c r="AM1091" s="59"/>
      <c r="AN1091" s="59"/>
    </row>
    <row r="1092" spans="1:40" s="3" customFormat="1" ht="15.75">
      <c r="A1092" s="11"/>
      <c r="AM1092" s="59"/>
      <c r="AN1092" s="59"/>
    </row>
    <row r="1093" spans="1:40" s="3" customFormat="1" ht="15.75">
      <c r="A1093" s="11"/>
      <c r="AM1093" s="59"/>
      <c r="AN1093" s="59"/>
    </row>
    <row r="1094" spans="1:40" s="3" customFormat="1" ht="15.75">
      <c r="A1094" s="11"/>
      <c r="AM1094" s="59"/>
      <c r="AN1094" s="59"/>
    </row>
    <row r="1095" spans="1:40" s="3" customFormat="1" ht="15.75">
      <c r="A1095" s="11"/>
      <c r="AM1095" s="59"/>
      <c r="AN1095" s="59"/>
    </row>
    <row r="1096" spans="1:40" s="3" customFormat="1" ht="15.75">
      <c r="A1096" s="11"/>
      <c r="AM1096" s="59"/>
      <c r="AN1096" s="59"/>
    </row>
    <row r="1097" spans="1:40" s="3" customFormat="1" ht="15.75">
      <c r="A1097" s="11"/>
      <c r="AM1097" s="59"/>
      <c r="AN1097" s="59"/>
    </row>
    <row r="1098" spans="1:40" s="3" customFormat="1" ht="15.75">
      <c r="A1098" s="11"/>
      <c r="AM1098" s="59"/>
      <c r="AN1098" s="59"/>
    </row>
    <row r="1099" spans="1:40" s="3" customFormat="1" ht="15.75">
      <c r="A1099" s="11"/>
      <c r="AM1099" s="59"/>
      <c r="AN1099" s="59"/>
    </row>
    <row r="1100" spans="1:40" s="3" customFormat="1" ht="15.75">
      <c r="A1100" s="11"/>
      <c r="AM1100" s="59"/>
      <c r="AN1100" s="59"/>
    </row>
    <row r="1101" spans="1:40" s="3" customFormat="1" ht="15.75">
      <c r="A1101" s="11"/>
      <c r="AM1101" s="59"/>
      <c r="AN1101" s="59"/>
    </row>
    <row r="1102" spans="1:40" s="3" customFormat="1" ht="15.75">
      <c r="A1102" s="11"/>
      <c r="AM1102" s="59"/>
      <c r="AN1102" s="59"/>
    </row>
    <row r="1103" spans="1:40" s="3" customFormat="1" ht="15.75">
      <c r="A1103" s="11"/>
      <c r="AM1103" s="59"/>
      <c r="AN1103" s="59"/>
    </row>
    <row r="1104" spans="1:40" s="3" customFormat="1" ht="15.75">
      <c r="A1104" s="11"/>
      <c r="AM1104" s="59"/>
      <c r="AN1104" s="59"/>
    </row>
    <row r="1105" spans="1:40" s="3" customFormat="1" ht="15.75">
      <c r="A1105" s="11"/>
      <c r="AM1105" s="59"/>
      <c r="AN1105" s="59"/>
    </row>
    <row r="1106" spans="1:40" s="3" customFormat="1" ht="15.75">
      <c r="A1106" s="11"/>
      <c r="AM1106" s="59"/>
      <c r="AN1106" s="59"/>
    </row>
    <row r="1107" spans="1:40" s="3" customFormat="1" ht="15.75">
      <c r="A1107" s="11"/>
      <c r="AM1107" s="59"/>
      <c r="AN1107" s="59"/>
    </row>
    <row r="1108" spans="1:40" s="3" customFormat="1" ht="15.75">
      <c r="A1108" s="11"/>
      <c r="AM1108" s="59"/>
      <c r="AN1108" s="59"/>
    </row>
    <row r="1109" spans="1:40" s="3" customFormat="1" ht="15.75">
      <c r="A1109" s="11"/>
      <c r="AM1109" s="59"/>
      <c r="AN1109" s="59"/>
    </row>
    <row r="1110" spans="1:40" s="3" customFormat="1" ht="15.75">
      <c r="A1110" s="11"/>
      <c r="AM1110" s="59"/>
      <c r="AN1110" s="59"/>
    </row>
    <row r="1111" spans="1:40" s="3" customFormat="1" ht="15.75">
      <c r="A1111" s="11"/>
      <c r="AM1111" s="59"/>
      <c r="AN1111" s="59"/>
    </row>
    <row r="1112" spans="1:40" s="3" customFormat="1" ht="15.75">
      <c r="A1112" s="11"/>
      <c r="AM1112" s="59"/>
      <c r="AN1112" s="59"/>
    </row>
    <row r="1113" spans="1:40" s="3" customFormat="1" ht="15.75">
      <c r="A1113" s="11"/>
      <c r="AM1113" s="59"/>
      <c r="AN1113" s="59"/>
    </row>
    <row r="1114" spans="1:40" s="3" customFormat="1" ht="15.75">
      <c r="A1114" s="11"/>
      <c r="AM1114" s="59"/>
      <c r="AN1114" s="59"/>
    </row>
    <row r="1115" spans="1:40" s="3" customFormat="1" ht="15.75">
      <c r="A1115" s="11"/>
      <c r="AM1115" s="59"/>
      <c r="AN1115" s="59"/>
    </row>
    <row r="1116" spans="1:40" s="3" customFormat="1" ht="15.75">
      <c r="A1116" s="11"/>
      <c r="AM1116" s="59"/>
      <c r="AN1116" s="59"/>
    </row>
    <row r="1117" spans="1:40" s="3" customFormat="1" ht="15.75">
      <c r="A1117" s="11"/>
      <c r="AM1117" s="59"/>
      <c r="AN1117" s="59"/>
    </row>
    <row r="1118" spans="1:40" s="3" customFormat="1" ht="15.75">
      <c r="A1118" s="11"/>
      <c r="AM1118" s="59"/>
      <c r="AN1118" s="59"/>
    </row>
    <row r="1119" spans="1:40" s="3" customFormat="1" ht="15.75">
      <c r="A1119" s="11"/>
      <c r="AM1119" s="59"/>
      <c r="AN1119" s="59"/>
    </row>
    <row r="1120" spans="1:40" s="3" customFormat="1" ht="15.75">
      <c r="A1120" s="11"/>
      <c r="AM1120" s="59"/>
      <c r="AN1120" s="59"/>
    </row>
    <row r="1121" spans="1:40" s="3" customFormat="1" ht="15.75">
      <c r="A1121" s="11"/>
      <c r="AM1121" s="59"/>
      <c r="AN1121" s="59"/>
    </row>
    <row r="1122" spans="1:40" s="3" customFormat="1" ht="15.75">
      <c r="A1122" s="11"/>
      <c r="AM1122" s="59"/>
      <c r="AN1122" s="59"/>
    </row>
    <row r="1123" spans="1:40" s="3" customFormat="1" ht="15.75">
      <c r="A1123" s="11"/>
      <c r="AM1123" s="59"/>
      <c r="AN1123" s="59"/>
    </row>
    <row r="1124" spans="1:40" s="3" customFormat="1" ht="15.75">
      <c r="A1124" s="11"/>
      <c r="AM1124" s="59"/>
      <c r="AN1124" s="59"/>
    </row>
    <row r="1125" spans="1:40" s="3" customFormat="1" ht="15.75">
      <c r="A1125" s="11"/>
      <c r="AM1125" s="59"/>
      <c r="AN1125" s="59"/>
    </row>
    <row r="1126" spans="1:40" s="3" customFormat="1" ht="15.75">
      <c r="A1126" s="11"/>
      <c r="AM1126" s="59"/>
      <c r="AN1126" s="59"/>
    </row>
    <row r="1127" spans="1:40" s="3" customFormat="1" ht="15.75">
      <c r="A1127" s="11"/>
      <c r="AM1127" s="59"/>
      <c r="AN1127" s="59"/>
    </row>
    <row r="1128" spans="1:40" s="3" customFormat="1" ht="15.75">
      <c r="A1128" s="11"/>
      <c r="AM1128" s="59"/>
      <c r="AN1128" s="59"/>
    </row>
    <row r="1129" spans="1:40" s="3" customFormat="1" ht="15.75">
      <c r="A1129" s="11"/>
      <c r="AM1129" s="59"/>
      <c r="AN1129" s="59"/>
    </row>
    <row r="1130" spans="1:40" s="3" customFormat="1" ht="15.75">
      <c r="A1130" s="11"/>
      <c r="AM1130" s="59"/>
      <c r="AN1130" s="59"/>
    </row>
    <row r="1131" spans="1:40" s="3" customFormat="1" ht="15.75">
      <c r="A1131" s="11"/>
      <c r="AM1131" s="59"/>
      <c r="AN1131" s="59"/>
    </row>
    <row r="1132" spans="1:40" s="3" customFormat="1" ht="15.75">
      <c r="A1132" s="11"/>
      <c r="AM1132" s="59"/>
      <c r="AN1132" s="59"/>
    </row>
    <row r="1133" spans="1:40" s="3" customFormat="1" ht="15.75">
      <c r="A1133" s="11"/>
      <c r="AM1133" s="59"/>
      <c r="AN1133" s="59"/>
    </row>
    <row r="1134" spans="1:40" s="3" customFormat="1" ht="15.75">
      <c r="A1134" s="11"/>
      <c r="AM1134" s="59"/>
      <c r="AN1134" s="59"/>
    </row>
    <row r="1135" spans="1:40" s="3" customFormat="1" ht="15.75">
      <c r="A1135" s="11"/>
      <c r="AM1135" s="59"/>
      <c r="AN1135" s="59"/>
    </row>
    <row r="1136" spans="1:40" s="3" customFormat="1" ht="15.75">
      <c r="A1136" s="11"/>
      <c r="AM1136" s="59"/>
      <c r="AN1136" s="59"/>
    </row>
    <row r="1137" spans="1:40" s="3" customFormat="1" ht="15.75">
      <c r="A1137" s="11"/>
      <c r="AM1137" s="59"/>
      <c r="AN1137" s="59"/>
    </row>
    <row r="1138" spans="1:40" s="3" customFormat="1" ht="15.75">
      <c r="A1138" s="11"/>
      <c r="AM1138" s="59"/>
      <c r="AN1138" s="59"/>
    </row>
    <row r="1139" spans="1:40" s="3" customFormat="1" ht="15.75">
      <c r="A1139" s="11"/>
      <c r="AM1139" s="59"/>
      <c r="AN1139" s="59"/>
    </row>
    <row r="1140" spans="1:40" s="3" customFormat="1" ht="15.75">
      <c r="A1140" s="11"/>
      <c r="AM1140" s="59"/>
      <c r="AN1140" s="59"/>
    </row>
    <row r="1141" spans="1:40" s="3" customFormat="1" ht="15.75">
      <c r="A1141" s="11"/>
      <c r="AM1141" s="59"/>
      <c r="AN1141" s="59"/>
    </row>
    <row r="1142" spans="1:40" s="3" customFormat="1" ht="15.75">
      <c r="A1142" s="11"/>
      <c r="AM1142" s="59"/>
      <c r="AN1142" s="59"/>
    </row>
    <row r="1143" spans="1:40" s="3" customFormat="1" ht="15.75">
      <c r="A1143" s="11"/>
      <c r="AM1143" s="59"/>
      <c r="AN1143" s="59"/>
    </row>
    <row r="1144" spans="1:40" s="3" customFormat="1" ht="15.75">
      <c r="A1144" s="11"/>
      <c r="AM1144" s="59"/>
      <c r="AN1144" s="59"/>
    </row>
    <row r="1145" spans="1:40" s="3" customFormat="1" ht="15.75">
      <c r="A1145" s="11"/>
      <c r="AM1145" s="59"/>
      <c r="AN1145" s="59"/>
    </row>
    <row r="1146" spans="1:40" s="3" customFormat="1" ht="15.75">
      <c r="A1146" s="11"/>
      <c r="AM1146" s="59"/>
      <c r="AN1146" s="59"/>
    </row>
    <row r="1147" spans="1:40" s="3" customFormat="1" ht="15.75">
      <c r="A1147" s="11"/>
      <c r="AM1147" s="59"/>
      <c r="AN1147" s="59"/>
    </row>
    <row r="1148" spans="1:40" s="3" customFormat="1" ht="15.75">
      <c r="A1148" s="11"/>
      <c r="AM1148" s="59"/>
      <c r="AN1148" s="59"/>
    </row>
    <row r="1149" spans="1:40" s="3" customFormat="1" ht="15.75">
      <c r="A1149" s="11"/>
      <c r="AM1149" s="59"/>
      <c r="AN1149" s="59"/>
    </row>
    <row r="1150" spans="1:40" s="3" customFormat="1" ht="15.75">
      <c r="A1150" s="11"/>
      <c r="AM1150" s="59"/>
      <c r="AN1150" s="59"/>
    </row>
    <row r="1151" spans="1:40" s="3" customFormat="1" ht="15.75">
      <c r="A1151" s="11"/>
      <c r="AM1151" s="59"/>
      <c r="AN1151" s="59"/>
    </row>
    <row r="1152" spans="1:40" s="3" customFormat="1" ht="15.75">
      <c r="A1152" s="11"/>
      <c r="AM1152" s="59"/>
      <c r="AN1152" s="59"/>
    </row>
    <row r="1153" spans="1:40" s="3" customFormat="1" ht="15.75">
      <c r="A1153" s="11"/>
      <c r="AM1153" s="59"/>
      <c r="AN1153" s="59"/>
    </row>
    <row r="1154" spans="1:40" s="3" customFormat="1" ht="15.75">
      <c r="A1154" s="11"/>
      <c r="AM1154" s="59"/>
      <c r="AN1154" s="59"/>
    </row>
    <row r="1155" spans="1:40" s="3" customFormat="1" ht="15.75">
      <c r="A1155" s="11"/>
      <c r="AM1155" s="59"/>
      <c r="AN1155" s="59"/>
    </row>
    <row r="1156" spans="1:40" s="3" customFormat="1" ht="15.75">
      <c r="A1156" s="11"/>
      <c r="AM1156" s="59"/>
      <c r="AN1156" s="59"/>
    </row>
    <row r="1157" spans="1:40" s="3" customFormat="1" ht="15.75">
      <c r="A1157" s="11"/>
      <c r="AM1157" s="59"/>
      <c r="AN1157" s="59"/>
    </row>
    <row r="1158" spans="1:40" s="3" customFormat="1" ht="15.75">
      <c r="A1158" s="11"/>
      <c r="AM1158" s="59"/>
      <c r="AN1158" s="59"/>
    </row>
    <row r="1159" spans="1:40" s="3" customFormat="1" ht="15.75">
      <c r="A1159" s="11"/>
      <c r="AM1159" s="59"/>
      <c r="AN1159" s="59"/>
    </row>
    <row r="1160" spans="1:40" s="3" customFormat="1" ht="15.75">
      <c r="A1160" s="11"/>
      <c r="AM1160" s="59"/>
      <c r="AN1160" s="59"/>
    </row>
    <row r="1161" spans="1:40" s="3" customFormat="1" ht="15.75">
      <c r="A1161" s="11"/>
      <c r="AM1161" s="59"/>
      <c r="AN1161" s="59"/>
    </row>
    <row r="1162" spans="1:40" s="3" customFormat="1" ht="15.75">
      <c r="A1162" s="11"/>
      <c r="AM1162" s="59"/>
      <c r="AN1162" s="59"/>
    </row>
    <row r="1163" spans="1:40" s="3" customFormat="1" ht="15.75">
      <c r="A1163" s="11"/>
      <c r="AM1163" s="59"/>
      <c r="AN1163" s="59"/>
    </row>
    <row r="1164" spans="1:40" s="3" customFormat="1" ht="15.75">
      <c r="A1164" s="11"/>
      <c r="AM1164" s="59"/>
      <c r="AN1164" s="59"/>
    </row>
    <row r="1165" spans="1:40" s="3" customFormat="1" ht="15.75">
      <c r="A1165" s="11"/>
      <c r="AM1165" s="59"/>
      <c r="AN1165" s="59"/>
    </row>
    <row r="1166" spans="1:40" s="3" customFormat="1" ht="15.75">
      <c r="A1166" s="11"/>
      <c r="AM1166" s="59"/>
      <c r="AN1166" s="59"/>
    </row>
    <row r="1167" spans="1:40" s="3" customFormat="1" ht="15.75">
      <c r="A1167" s="11"/>
      <c r="AM1167" s="59"/>
      <c r="AN1167" s="59"/>
    </row>
    <row r="1168" spans="1:40" s="3" customFormat="1" ht="15.75">
      <c r="A1168" s="11"/>
      <c r="AM1168" s="59"/>
      <c r="AN1168" s="59"/>
    </row>
    <row r="1169" spans="1:40" s="3" customFormat="1" ht="15.75">
      <c r="A1169" s="11"/>
      <c r="AM1169" s="59"/>
      <c r="AN1169" s="59"/>
    </row>
    <row r="1170" spans="1:40" s="3" customFormat="1" ht="15.75">
      <c r="A1170" s="11"/>
      <c r="AM1170" s="59"/>
      <c r="AN1170" s="59"/>
    </row>
    <row r="1171" spans="1:40" s="3" customFormat="1" ht="15.75">
      <c r="A1171" s="11"/>
      <c r="AM1171" s="59"/>
      <c r="AN1171" s="59"/>
    </row>
    <row r="1172" spans="1:40" s="3" customFormat="1" ht="15.75">
      <c r="A1172" s="11"/>
      <c r="AM1172" s="59"/>
      <c r="AN1172" s="59"/>
    </row>
    <row r="1173" spans="1:40" s="3" customFormat="1" ht="15.75">
      <c r="A1173" s="11"/>
      <c r="AM1173" s="59"/>
      <c r="AN1173" s="59"/>
    </row>
    <row r="1174" spans="1:40" s="3" customFormat="1" ht="15.75">
      <c r="A1174" s="11"/>
      <c r="AM1174" s="59"/>
      <c r="AN1174" s="59"/>
    </row>
    <row r="1175" spans="1:40" s="3" customFormat="1" ht="15.75">
      <c r="A1175" s="11"/>
      <c r="AM1175" s="59"/>
      <c r="AN1175" s="59"/>
    </row>
    <row r="1176" spans="1:40" s="3" customFormat="1" ht="15.75">
      <c r="A1176" s="11"/>
      <c r="AM1176" s="59"/>
      <c r="AN1176" s="59"/>
    </row>
    <row r="1177" spans="1:40" s="3" customFormat="1" ht="15.75">
      <c r="A1177" s="11"/>
      <c r="AM1177" s="59"/>
      <c r="AN1177" s="59"/>
    </row>
    <row r="1178" spans="1:40" s="3" customFormat="1" ht="15.75">
      <c r="A1178" s="11"/>
      <c r="AM1178" s="59"/>
      <c r="AN1178" s="59"/>
    </row>
    <row r="1179" spans="1:40" s="3" customFormat="1" ht="15.75">
      <c r="A1179" s="11"/>
      <c r="AM1179" s="59"/>
      <c r="AN1179" s="59"/>
    </row>
    <row r="1180" spans="1:40" s="3" customFormat="1" ht="15.75">
      <c r="A1180" s="11"/>
      <c r="AM1180" s="59"/>
      <c r="AN1180" s="59"/>
    </row>
    <row r="1181" spans="1:40" s="3" customFormat="1" ht="15.75">
      <c r="A1181" s="11"/>
      <c r="AM1181" s="59"/>
      <c r="AN1181" s="59"/>
    </row>
    <row r="1182" spans="1:40" s="3" customFormat="1" ht="15.75">
      <c r="A1182" s="11"/>
      <c r="AM1182" s="59"/>
      <c r="AN1182" s="59"/>
    </row>
    <row r="1183" spans="1:40" s="3" customFormat="1" ht="15.75">
      <c r="A1183" s="11"/>
      <c r="AM1183" s="59"/>
      <c r="AN1183" s="59"/>
    </row>
    <row r="1184" spans="1:40" s="3" customFormat="1" ht="15.75">
      <c r="A1184" s="11"/>
      <c r="AM1184" s="59"/>
      <c r="AN1184" s="59"/>
    </row>
    <row r="1185" spans="1:40" s="3" customFormat="1" ht="15.75">
      <c r="A1185" s="11"/>
      <c r="AM1185" s="59"/>
      <c r="AN1185" s="59"/>
    </row>
    <row r="1186" spans="1:40" s="3" customFormat="1" ht="15.75">
      <c r="A1186" s="11"/>
      <c r="AM1186" s="59"/>
      <c r="AN1186" s="59"/>
    </row>
    <row r="1187" spans="1:40" s="3" customFormat="1" ht="15.75">
      <c r="A1187" s="11"/>
      <c r="AM1187" s="59"/>
      <c r="AN1187" s="59"/>
    </row>
    <row r="1188" spans="1:40" s="3" customFormat="1" ht="15.75">
      <c r="A1188" s="11"/>
      <c r="AM1188" s="59"/>
      <c r="AN1188" s="59"/>
    </row>
    <row r="1189" spans="1:40" s="3" customFormat="1" ht="15.75">
      <c r="A1189" s="11"/>
      <c r="AM1189" s="59"/>
      <c r="AN1189" s="59"/>
    </row>
    <row r="1190" spans="1:40" s="3" customFormat="1" ht="15.75">
      <c r="A1190" s="11"/>
      <c r="AM1190" s="59"/>
      <c r="AN1190" s="59"/>
    </row>
    <row r="1191" spans="1:40" s="3" customFormat="1" ht="15.75">
      <c r="A1191" s="11"/>
      <c r="AM1191" s="59"/>
      <c r="AN1191" s="59"/>
    </row>
    <row r="1192" spans="1:40" s="3" customFormat="1" ht="15.75">
      <c r="A1192" s="11"/>
      <c r="AM1192" s="59"/>
      <c r="AN1192" s="59"/>
    </row>
    <row r="1193" spans="1:40" s="3" customFormat="1" ht="15.75">
      <c r="A1193" s="11"/>
      <c r="AM1193" s="59"/>
      <c r="AN1193" s="59"/>
    </row>
    <row r="1194" spans="1:40" s="3" customFormat="1" ht="15.75">
      <c r="A1194" s="11"/>
      <c r="AM1194" s="59"/>
      <c r="AN1194" s="59"/>
    </row>
    <row r="1195" spans="1:40" s="3" customFormat="1" ht="15.75">
      <c r="A1195" s="11"/>
      <c r="AM1195" s="59"/>
      <c r="AN1195" s="59"/>
    </row>
    <row r="1196" spans="1:40" s="3" customFormat="1" ht="15.75">
      <c r="A1196" s="11"/>
      <c r="AM1196" s="59"/>
      <c r="AN1196" s="59"/>
    </row>
    <row r="1197" spans="1:40" s="3" customFormat="1" ht="15.75">
      <c r="A1197" s="11"/>
      <c r="AM1197" s="59"/>
      <c r="AN1197" s="59"/>
    </row>
    <row r="1198" spans="1:40" s="3" customFormat="1" ht="15.75">
      <c r="A1198" s="11"/>
      <c r="AM1198" s="59"/>
      <c r="AN1198" s="59"/>
    </row>
    <row r="1199" spans="1:40" s="3" customFormat="1" ht="15.75">
      <c r="A1199" s="11"/>
      <c r="AM1199" s="59"/>
      <c r="AN1199" s="59"/>
    </row>
    <row r="1200" spans="1:40" s="3" customFormat="1" ht="15.75">
      <c r="A1200" s="11"/>
      <c r="AM1200" s="59"/>
      <c r="AN1200" s="59"/>
    </row>
    <row r="1201" spans="1:40" s="3" customFormat="1" ht="15.75">
      <c r="A1201" s="11"/>
      <c r="AM1201" s="59"/>
      <c r="AN1201" s="59"/>
    </row>
    <row r="1202" spans="1:40" s="3" customFormat="1" ht="15.75">
      <c r="A1202" s="11"/>
      <c r="AM1202" s="59"/>
      <c r="AN1202" s="59"/>
    </row>
    <row r="1203" spans="1:40" s="3" customFormat="1" ht="15.75">
      <c r="A1203" s="11"/>
      <c r="AM1203" s="59"/>
      <c r="AN1203" s="59"/>
    </row>
    <row r="1204" spans="1:40" s="3" customFormat="1" ht="15.75">
      <c r="A1204" s="11"/>
      <c r="AM1204" s="59"/>
      <c r="AN1204" s="59"/>
    </row>
    <row r="1205" spans="1:40" s="3" customFormat="1" ht="15.75">
      <c r="A1205" s="11"/>
      <c r="AM1205" s="59"/>
      <c r="AN1205" s="59"/>
    </row>
    <row r="1206" spans="1:40" s="3" customFormat="1" ht="15.75">
      <c r="A1206" s="11"/>
      <c r="AM1206" s="59"/>
      <c r="AN1206" s="59"/>
    </row>
    <row r="1207" spans="1:40" s="3" customFormat="1" ht="15.75">
      <c r="A1207" s="11"/>
      <c r="AM1207" s="59"/>
      <c r="AN1207" s="59"/>
    </row>
    <row r="1208" spans="1:40" s="3" customFormat="1" ht="15.75">
      <c r="A1208" s="11"/>
      <c r="AM1208" s="59"/>
      <c r="AN1208" s="59"/>
    </row>
    <row r="1209" spans="1:40" s="3" customFormat="1" ht="15.75">
      <c r="A1209" s="11"/>
      <c r="AM1209" s="59"/>
      <c r="AN1209" s="59"/>
    </row>
    <row r="1210" spans="1:40" s="3" customFormat="1" ht="15.75">
      <c r="A1210" s="11"/>
      <c r="AM1210" s="59"/>
      <c r="AN1210" s="59"/>
    </row>
    <row r="1211" spans="1:40" s="3" customFormat="1" ht="15.75">
      <c r="A1211" s="11"/>
      <c r="AM1211" s="59"/>
      <c r="AN1211" s="59"/>
    </row>
    <row r="1212" spans="1:40" s="3" customFormat="1" ht="15.75">
      <c r="A1212" s="11"/>
      <c r="AM1212" s="59"/>
      <c r="AN1212" s="59"/>
    </row>
    <row r="1213" spans="1:40" s="3" customFormat="1" ht="15.75">
      <c r="A1213" s="11"/>
      <c r="AM1213" s="59"/>
      <c r="AN1213" s="59"/>
    </row>
    <row r="1214" spans="1:40" s="3" customFormat="1" ht="15.75">
      <c r="A1214" s="11"/>
      <c r="AM1214" s="59"/>
      <c r="AN1214" s="59"/>
    </row>
    <row r="1215" spans="1:40" s="3" customFormat="1" ht="15.75">
      <c r="A1215" s="11"/>
      <c r="AM1215" s="59"/>
      <c r="AN1215" s="59"/>
    </row>
    <row r="1216" spans="1:40" s="3" customFormat="1" ht="15.75">
      <c r="A1216" s="11"/>
      <c r="AM1216" s="59"/>
      <c r="AN1216" s="59"/>
    </row>
    <row r="1217" spans="1:40" s="3" customFormat="1" ht="15.75">
      <c r="A1217" s="11"/>
      <c r="AM1217" s="59"/>
      <c r="AN1217" s="59"/>
    </row>
    <row r="1218" spans="1:40" s="3" customFormat="1" ht="15.75">
      <c r="A1218" s="11"/>
      <c r="AM1218" s="59"/>
      <c r="AN1218" s="59"/>
    </row>
    <row r="1219" spans="1:40" s="3" customFormat="1" ht="15.75">
      <c r="A1219" s="11"/>
      <c r="AM1219" s="59"/>
      <c r="AN1219" s="59"/>
    </row>
    <row r="1220" spans="1:40" s="3" customFormat="1" ht="15.75">
      <c r="A1220" s="11"/>
      <c r="AM1220" s="59"/>
      <c r="AN1220" s="59"/>
    </row>
    <row r="1221" spans="1:40" s="3" customFormat="1" ht="15.75">
      <c r="A1221" s="11"/>
      <c r="AM1221" s="59"/>
      <c r="AN1221" s="59"/>
    </row>
    <row r="1222" spans="1:40" s="3" customFormat="1" ht="15.75">
      <c r="A1222" s="11"/>
      <c r="AM1222" s="59"/>
      <c r="AN1222" s="59"/>
    </row>
    <row r="1223" spans="1:40" s="3" customFormat="1" ht="15.75">
      <c r="A1223" s="11"/>
      <c r="AM1223" s="59"/>
      <c r="AN1223" s="59"/>
    </row>
    <row r="1224" spans="1:40" s="3" customFormat="1" ht="15.75">
      <c r="A1224" s="11"/>
      <c r="AM1224" s="59"/>
      <c r="AN1224" s="59"/>
    </row>
    <row r="1225" spans="1:40" s="3" customFormat="1" ht="15.75">
      <c r="A1225" s="11"/>
      <c r="AM1225" s="59"/>
      <c r="AN1225" s="59"/>
    </row>
    <row r="1226" spans="1:40" s="3" customFormat="1" ht="15.75">
      <c r="A1226" s="11"/>
      <c r="AM1226" s="59"/>
      <c r="AN1226" s="59"/>
    </row>
    <row r="1227" spans="1:40" s="3" customFormat="1" ht="15.75">
      <c r="A1227" s="11"/>
      <c r="AM1227" s="59"/>
      <c r="AN1227" s="59"/>
    </row>
    <row r="1228" spans="1:40" s="3" customFormat="1" ht="15.75">
      <c r="A1228" s="11"/>
      <c r="AM1228" s="59"/>
      <c r="AN1228" s="59"/>
    </row>
    <row r="1229" spans="1:40" s="3" customFormat="1" ht="15.75">
      <c r="A1229" s="11"/>
      <c r="AM1229" s="59"/>
      <c r="AN1229" s="59"/>
    </row>
    <row r="1230" spans="1:40" s="3" customFormat="1" ht="15.75">
      <c r="A1230" s="11"/>
      <c r="AM1230" s="59"/>
      <c r="AN1230" s="59"/>
    </row>
    <row r="1231" spans="1:40" s="3" customFormat="1" ht="15.75">
      <c r="A1231" s="11"/>
      <c r="AM1231" s="59"/>
      <c r="AN1231" s="59"/>
    </row>
    <row r="1232" spans="1:40" s="3" customFormat="1" ht="15.75">
      <c r="A1232" s="11"/>
      <c r="AM1232" s="59"/>
      <c r="AN1232" s="59"/>
    </row>
    <row r="1233" spans="1:40" s="3" customFormat="1" ht="15.75">
      <c r="A1233" s="11"/>
      <c r="AM1233" s="59"/>
      <c r="AN1233" s="59"/>
    </row>
    <row r="1234" spans="1:40" s="3" customFormat="1" ht="15.75">
      <c r="A1234" s="11"/>
      <c r="AM1234" s="59"/>
      <c r="AN1234" s="59"/>
    </row>
    <row r="1235" spans="1:40" s="3" customFormat="1" ht="15.75">
      <c r="A1235" s="11"/>
      <c r="AM1235" s="59"/>
      <c r="AN1235" s="59"/>
    </row>
    <row r="1236" spans="1:40" s="3" customFormat="1" ht="15.75">
      <c r="A1236" s="11"/>
      <c r="AM1236" s="59"/>
      <c r="AN1236" s="59"/>
    </row>
    <row r="1237" spans="1:40" s="3" customFormat="1" ht="15.75">
      <c r="A1237" s="11"/>
      <c r="AM1237" s="59"/>
      <c r="AN1237" s="59"/>
    </row>
    <row r="1238" spans="1:40" s="3" customFormat="1" ht="15.75">
      <c r="A1238" s="11"/>
      <c r="AM1238" s="59"/>
      <c r="AN1238" s="59"/>
    </row>
    <row r="1239" spans="1:40" s="3" customFormat="1" ht="15.75">
      <c r="A1239" s="11"/>
      <c r="AM1239" s="59"/>
      <c r="AN1239" s="59"/>
    </row>
    <row r="1240" spans="1:40" s="3" customFormat="1" ht="15.75">
      <c r="A1240" s="11"/>
      <c r="AM1240" s="59"/>
      <c r="AN1240" s="59"/>
    </row>
    <row r="1241" spans="1:40" s="3" customFormat="1" ht="15.75">
      <c r="A1241" s="11"/>
      <c r="AM1241" s="59"/>
      <c r="AN1241" s="59"/>
    </row>
    <row r="1242" spans="1:40" s="3" customFormat="1" ht="15.75">
      <c r="A1242" s="11"/>
      <c r="AM1242" s="59"/>
      <c r="AN1242" s="59"/>
    </row>
    <row r="1243" spans="1:40" s="3" customFormat="1" ht="15.75">
      <c r="A1243" s="11"/>
      <c r="AM1243" s="59"/>
      <c r="AN1243" s="59"/>
    </row>
    <row r="1244" spans="1:40" s="3" customFormat="1" ht="15.75">
      <c r="A1244" s="11"/>
      <c r="AM1244" s="59"/>
      <c r="AN1244" s="59"/>
    </row>
    <row r="1245" spans="1:40" s="3" customFormat="1" ht="15.75">
      <c r="A1245" s="11"/>
      <c r="AM1245" s="59"/>
      <c r="AN1245" s="59"/>
    </row>
    <row r="1246" spans="1:40" s="3" customFormat="1" ht="15.75">
      <c r="A1246" s="11"/>
      <c r="AM1246" s="59"/>
      <c r="AN1246" s="59"/>
    </row>
    <row r="1247" spans="1:40" s="3" customFormat="1" ht="15.75">
      <c r="A1247" s="11"/>
      <c r="AM1247" s="59"/>
      <c r="AN1247" s="59"/>
    </row>
    <row r="1248" spans="1:40" s="3" customFormat="1" ht="15.75">
      <c r="A1248" s="11"/>
      <c r="AM1248" s="59"/>
      <c r="AN1248" s="59"/>
    </row>
    <row r="1249" spans="1:40" s="3" customFormat="1" ht="15.75">
      <c r="A1249" s="11"/>
      <c r="AM1249" s="59"/>
      <c r="AN1249" s="59"/>
    </row>
    <row r="1250" spans="1:40" s="3" customFormat="1" ht="15.75">
      <c r="A1250" s="11"/>
      <c r="AM1250" s="59"/>
      <c r="AN1250" s="59"/>
    </row>
    <row r="1251" spans="1:40" s="3" customFormat="1" ht="15.75">
      <c r="A1251" s="11"/>
      <c r="AM1251" s="59"/>
      <c r="AN1251" s="59"/>
    </row>
    <row r="1252" spans="1:40" s="3" customFormat="1" ht="15.75">
      <c r="A1252" s="11"/>
      <c r="AM1252" s="59"/>
      <c r="AN1252" s="59"/>
    </row>
    <row r="1253" spans="1:40" s="3" customFormat="1" ht="15.75">
      <c r="A1253" s="11"/>
      <c r="AM1253" s="59"/>
      <c r="AN1253" s="59"/>
    </row>
    <row r="1254" spans="1:40" s="3" customFormat="1" ht="15.75">
      <c r="A1254" s="11"/>
      <c r="AM1254" s="59"/>
      <c r="AN1254" s="59"/>
    </row>
    <row r="1255" spans="1:40" s="3" customFormat="1" ht="15.75">
      <c r="A1255" s="11"/>
      <c r="AM1255" s="59"/>
      <c r="AN1255" s="59"/>
    </row>
    <row r="1256" spans="1:40" s="3" customFormat="1" ht="15.75">
      <c r="A1256" s="11"/>
      <c r="AM1256" s="59"/>
      <c r="AN1256" s="59"/>
    </row>
    <row r="1257" spans="1:40" s="3" customFormat="1" ht="15.75">
      <c r="A1257" s="11"/>
      <c r="AM1257" s="59"/>
      <c r="AN1257" s="59"/>
    </row>
    <row r="1258" spans="1:40" s="3" customFormat="1" ht="15.75">
      <c r="A1258" s="11"/>
      <c r="AM1258" s="59"/>
      <c r="AN1258" s="59"/>
    </row>
    <row r="1259" spans="1:40" s="3" customFormat="1" ht="15.75">
      <c r="A1259" s="11"/>
      <c r="AM1259" s="59"/>
      <c r="AN1259" s="59"/>
    </row>
    <row r="1260" spans="1:40" s="3" customFormat="1" ht="15.75">
      <c r="A1260" s="11"/>
      <c r="AM1260" s="59"/>
      <c r="AN1260" s="59"/>
    </row>
    <row r="1261" spans="1:40" s="3" customFormat="1" ht="15.75">
      <c r="A1261" s="11"/>
      <c r="AM1261" s="59"/>
      <c r="AN1261" s="59"/>
    </row>
    <row r="1262" spans="1:40" s="3" customFormat="1" ht="15.75">
      <c r="A1262" s="11"/>
      <c r="AM1262" s="59"/>
      <c r="AN1262" s="59"/>
    </row>
    <row r="1263" spans="1:40" s="3" customFormat="1" ht="15.75">
      <c r="A1263" s="11"/>
      <c r="AM1263" s="59"/>
      <c r="AN1263" s="59"/>
    </row>
    <row r="1264" spans="1:40" s="3" customFormat="1" ht="15.75">
      <c r="A1264" s="11"/>
      <c r="AM1264" s="59"/>
      <c r="AN1264" s="59"/>
    </row>
    <row r="1265" spans="1:40" s="3" customFormat="1" ht="15.75">
      <c r="A1265" s="11"/>
      <c r="AM1265" s="59"/>
      <c r="AN1265" s="59"/>
    </row>
    <row r="1266" spans="1:40" s="3" customFormat="1" ht="15.75">
      <c r="A1266" s="11"/>
      <c r="AM1266" s="59"/>
      <c r="AN1266" s="59"/>
    </row>
    <row r="1267" spans="1:40" s="3" customFormat="1" ht="15.75">
      <c r="A1267" s="11"/>
      <c r="AM1267" s="59"/>
      <c r="AN1267" s="59"/>
    </row>
    <row r="1268" spans="1:40" s="3" customFormat="1" ht="15.75">
      <c r="A1268" s="11"/>
      <c r="AM1268" s="59"/>
      <c r="AN1268" s="59"/>
    </row>
    <row r="1269" spans="1:40" s="3" customFormat="1" ht="15.75">
      <c r="A1269" s="11"/>
      <c r="AM1269" s="59"/>
      <c r="AN1269" s="59"/>
    </row>
    <row r="1270" spans="1:40" s="3" customFormat="1" ht="15.75">
      <c r="A1270" s="11"/>
      <c r="AM1270" s="59"/>
      <c r="AN1270" s="59"/>
    </row>
    <row r="1271" spans="1:40" s="3" customFormat="1" ht="15.75">
      <c r="A1271" s="11"/>
      <c r="AM1271" s="59"/>
      <c r="AN1271" s="59"/>
    </row>
    <row r="1272" spans="1:40" s="3" customFormat="1" ht="15.75">
      <c r="A1272" s="11"/>
      <c r="AM1272" s="59"/>
      <c r="AN1272" s="59"/>
    </row>
    <row r="1273" spans="1:40" s="3" customFormat="1" ht="15.75">
      <c r="A1273" s="11"/>
      <c r="AM1273" s="59"/>
      <c r="AN1273" s="59"/>
    </row>
    <row r="1274" spans="1:40" s="3" customFormat="1" ht="15.75">
      <c r="A1274" s="11"/>
      <c r="AM1274" s="59"/>
      <c r="AN1274" s="59"/>
    </row>
    <row r="1275" spans="1:40" s="3" customFormat="1" ht="15.75">
      <c r="A1275" s="11"/>
      <c r="AM1275" s="59"/>
      <c r="AN1275" s="59"/>
    </row>
    <row r="1276" spans="1:40" s="3" customFormat="1" ht="15.75">
      <c r="A1276" s="11"/>
      <c r="AM1276" s="59"/>
      <c r="AN1276" s="59"/>
    </row>
    <row r="1277" spans="1:40" s="3" customFormat="1" ht="15.75">
      <c r="A1277" s="11"/>
      <c r="AM1277" s="59"/>
      <c r="AN1277" s="59"/>
    </row>
    <row r="1278" spans="1:40" s="3" customFormat="1" ht="15.75">
      <c r="A1278" s="11"/>
      <c r="AM1278" s="59"/>
      <c r="AN1278" s="59"/>
    </row>
    <row r="1279" spans="1:40" s="3" customFormat="1" ht="15.75">
      <c r="A1279" s="11"/>
      <c r="AM1279" s="59"/>
      <c r="AN1279" s="59"/>
    </row>
    <row r="1280" spans="1:40" s="3" customFormat="1" ht="15.75">
      <c r="A1280" s="11"/>
      <c r="AM1280" s="59"/>
      <c r="AN1280" s="59"/>
    </row>
    <row r="1281" spans="1:40" s="3" customFormat="1" ht="15.75">
      <c r="A1281" s="11"/>
      <c r="AM1281" s="59"/>
      <c r="AN1281" s="59"/>
    </row>
    <row r="1282" spans="1:40" s="3" customFormat="1" ht="15.75">
      <c r="A1282" s="11"/>
      <c r="AM1282" s="59"/>
      <c r="AN1282" s="59"/>
    </row>
    <row r="1283" spans="1:40" s="3" customFormat="1" ht="15.75">
      <c r="A1283" s="11"/>
      <c r="AM1283" s="59"/>
      <c r="AN1283" s="59"/>
    </row>
    <row r="1284" spans="1:40" s="3" customFormat="1" ht="15.75">
      <c r="A1284" s="11"/>
      <c r="AM1284" s="59"/>
      <c r="AN1284" s="59"/>
    </row>
    <row r="1285" spans="1:40" s="3" customFormat="1" ht="15.75">
      <c r="A1285" s="11"/>
      <c r="AM1285" s="59"/>
      <c r="AN1285" s="59"/>
    </row>
    <row r="1286" spans="1:40" s="3" customFormat="1" ht="15.75">
      <c r="A1286" s="11"/>
      <c r="AM1286" s="59"/>
      <c r="AN1286" s="59"/>
    </row>
    <row r="1287" spans="1:40" s="3" customFormat="1" ht="15.75">
      <c r="A1287" s="11"/>
      <c r="AM1287" s="59"/>
      <c r="AN1287" s="59"/>
    </row>
    <row r="1288" spans="1:40" s="3" customFormat="1" ht="15.75">
      <c r="A1288" s="11"/>
      <c r="AM1288" s="59"/>
      <c r="AN1288" s="59"/>
    </row>
    <row r="1289" spans="1:40" s="3" customFormat="1" ht="15.75">
      <c r="A1289" s="11"/>
      <c r="AM1289" s="59"/>
      <c r="AN1289" s="59"/>
    </row>
    <row r="1290" spans="1:40" s="3" customFormat="1" ht="15.75">
      <c r="A1290" s="11"/>
      <c r="AM1290" s="59"/>
      <c r="AN1290" s="59"/>
    </row>
    <row r="1291" spans="1:40" s="3" customFormat="1" ht="15.75">
      <c r="A1291" s="11"/>
      <c r="AM1291" s="59"/>
      <c r="AN1291" s="59"/>
    </row>
    <row r="1292" spans="1:40" s="3" customFormat="1" ht="15.75">
      <c r="A1292" s="11"/>
      <c r="AM1292" s="59"/>
      <c r="AN1292" s="59"/>
    </row>
    <row r="1293" spans="1:40" s="3" customFormat="1" ht="15.75">
      <c r="A1293" s="11"/>
      <c r="AM1293" s="59"/>
      <c r="AN1293" s="59"/>
    </row>
    <row r="1294" spans="1:40" s="3" customFormat="1" ht="15.75">
      <c r="A1294" s="11"/>
      <c r="AM1294" s="59"/>
      <c r="AN1294" s="59"/>
    </row>
    <row r="1295" spans="1:40" s="3" customFormat="1" ht="15.75">
      <c r="A1295" s="11"/>
      <c r="AM1295" s="59"/>
      <c r="AN1295" s="59"/>
    </row>
    <row r="1296" spans="1:40" s="3" customFormat="1" ht="15.75">
      <c r="A1296" s="11"/>
      <c r="AM1296" s="59"/>
      <c r="AN1296" s="59"/>
    </row>
    <row r="1297" spans="1:40" s="3" customFormat="1" ht="15.75">
      <c r="A1297" s="11"/>
      <c r="AM1297" s="59"/>
      <c r="AN1297" s="59"/>
    </row>
    <row r="1298" spans="1:40" s="3" customFormat="1" ht="15.75">
      <c r="A1298" s="11"/>
      <c r="AM1298" s="59"/>
      <c r="AN1298" s="59"/>
    </row>
    <row r="1299" spans="1:40" s="3" customFormat="1" ht="15.75">
      <c r="A1299" s="11"/>
      <c r="AM1299" s="59"/>
      <c r="AN1299" s="59"/>
    </row>
    <row r="1300" spans="1:40" s="3" customFormat="1" ht="15.75">
      <c r="A1300" s="11"/>
      <c r="AM1300" s="59"/>
      <c r="AN1300" s="59"/>
    </row>
    <row r="1301" spans="1:40" s="3" customFormat="1" ht="15.75">
      <c r="A1301" s="11"/>
      <c r="AM1301" s="59"/>
      <c r="AN1301" s="59"/>
    </row>
    <row r="1302" spans="1:40" s="3" customFormat="1" ht="15.75">
      <c r="A1302" s="11"/>
      <c r="AM1302" s="59"/>
      <c r="AN1302" s="59"/>
    </row>
    <row r="1303" spans="1:40" s="3" customFormat="1" ht="15.75">
      <c r="A1303" s="11"/>
      <c r="AM1303" s="59"/>
      <c r="AN1303" s="59"/>
    </row>
    <row r="1304" spans="1:40" s="3" customFormat="1" ht="15.75">
      <c r="A1304" s="11"/>
      <c r="AM1304" s="59"/>
      <c r="AN1304" s="59"/>
    </row>
    <row r="1305" spans="1:40" s="3" customFormat="1" ht="15.75">
      <c r="A1305" s="11"/>
      <c r="AM1305" s="59"/>
      <c r="AN1305" s="59"/>
    </row>
    <row r="1306" spans="1:40" s="3" customFormat="1" ht="15.75">
      <c r="A1306" s="11"/>
      <c r="AM1306" s="59"/>
      <c r="AN1306" s="59"/>
    </row>
    <row r="1307" spans="1:40" s="3" customFormat="1" ht="15.75">
      <c r="A1307" s="11"/>
      <c r="AM1307" s="59"/>
      <c r="AN1307" s="59"/>
    </row>
    <row r="1308" spans="1:40" s="3" customFormat="1" ht="15.75">
      <c r="A1308" s="11"/>
      <c r="AM1308" s="59"/>
      <c r="AN1308" s="59"/>
    </row>
    <row r="1309" spans="1:40" s="3" customFormat="1" ht="15.75">
      <c r="A1309" s="11"/>
      <c r="AM1309" s="59"/>
      <c r="AN1309" s="59"/>
    </row>
    <row r="1310" spans="1:40" s="3" customFormat="1" ht="15.75">
      <c r="A1310" s="11"/>
      <c r="AM1310" s="59"/>
      <c r="AN1310" s="59"/>
    </row>
    <row r="1311" spans="1:40" s="3" customFormat="1" ht="15.75">
      <c r="A1311" s="11"/>
      <c r="AM1311" s="59"/>
      <c r="AN1311" s="59"/>
    </row>
    <row r="1312" spans="1:40" s="3" customFormat="1" ht="15.75">
      <c r="A1312" s="11"/>
      <c r="AM1312" s="59"/>
      <c r="AN1312" s="59"/>
    </row>
    <row r="1313" spans="1:40" s="3" customFormat="1" ht="15.75">
      <c r="A1313" s="11"/>
      <c r="AM1313" s="59"/>
      <c r="AN1313" s="59"/>
    </row>
    <row r="1314" spans="1:40" s="3" customFormat="1" ht="15.75">
      <c r="A1314" s="11"/>
      <c r="AM1314" s="59"/>
      <c r="AN1314" s="59"/>
    </row>
    <row r="1315" spans="1:40" s="3" customFormat="1" ht="15.75">
      <c r="A1315" s="11"/>
      <c r="AM1315" s="59"/>
      <c r="AN1315" s="59"/>
    </row>
    <row r="1316" spans="1:40" s="3" customFormat="1" ht="15.75">
      <c r="A1316" s="11"/>
      <c r="AM1316" s="59"/>
      <c r="AN1316" s="59"/>
    </row>
    <row r="1317" spans="1:40" s="3" customFormat="1" ht="15.75">
      <c r="A1317" s="11"/>
      <c r="AM1317" s="59"/>
      <c r="AN1317" s="59"/>
    </row>
    <row r="1318" spans="1:40" s="3" customFormat="1" ht="15.75">
      <c r="A1318" s="11"/>
      <c r="AM1318" s="59"/>
      <c r="AN1318" s="59"/>
    </row>
    <row r="1319" spans="1:40" s="3" customFormat="1" ht="15.75">
      <c r="A1319" s="11"/>
      <c r="AM1319" s="59"/>
      <c r="AN1319" s="59"/>
    </row>
    <row r="1320" spans="1:40" s="3" customFormat="1" ht="15.75">
      <c r="A1320" s="11"/>
      <c r="AM1320" s="59"/>
      <c r="AN1320" s="59"/>
    </row>
    <row r="1321" spans="1:40" s="3" customFormat="1" ht="15.75">
      <c r="A1321" s="11"/>
      <c r="AM1321" s="59"/>
      <c r="AN1321" s="59"/>
    </row>
    <row r="1322" spans="1:40" s="3" customFormat="1" ht="15.75">
      <c r="A1322" s="11"/>
      <c r="AM1322" s="59"/>
      <c r="AN1322" s="59"/>
    </row>
    <row r="1323" spans="1:40" s="3" customFormat="1" ht="15.75">
      <c r="A1323" s="11"/>
      <c r="AM1323" s="59"/>
      <c r="AN1323" s="59"/>
    </row>
    <row r="1324" spans="1:40" s="3" customFormat="1" ht="15.75">
      <c r="A1324" s="11"/>
      <c r="AM1324" s="59"/>
      <c r="AN1324" s="59"/>
    </row>
    <row r="1325" spans="1:40" s="3" customFormat="1" ht="15.75">
      <c r="A1325" s="11"/>
      <c r="AM1325" s="59"/>
      <c r="AN1325" s="59"/>
    </row>
    <row r="1326" spans="1:40" s="3" customFormat="1" ht="15.75">
      <c r="A1326" s="11"/>
      <c r="AM1326" s="59"/>
      <c r="AN1326" s="59"/>
    </row>
    <row r="1327" spans="1:40" s="3" customFormat="1" ht="15.75">
      <c r="A1327" s="11"/>
      <c r="AM1327" s="59"/>
      <c r="AN1327" s="59"/>
    </row>
    <row r="1328" spans="1:40" s="3" customFormat="1" ht="15.75">
      <c r="A1328" s="11"/>
      <c r="AM1328" s="59"/>
      <c r="AN1328" s="59"/>
    </row>
    <row r="1329" spans="1:40" s="3" customFormat="1" ht="15.75">
      <c r="A1329" s="11"/>
      <c r="AM1329" s="59"/>
      <c r="AN1329" s="59"/>
    </row>
    <row r="1330" spans="1:40" s="3" customFormat="1" ht="15.75">
      <c r="A1330" s="11"/>
      <c r="AM1330" s="59"/>
      <c r="AN1330" s="59"/>
    </row>
    <row r="1331" spans="1:40" s="3" customFormat="1" ht="15.75">
      <c r="A1331" s="11"/>
      <c r="AM1331" s="59"/>
      <c r="AN1331" s="59"/>
    </row>
    <row r="1332" spans="1:40" s="3" customFormat="1" ht="15.75">
      <c r="A1332" s="11"/>
      <c r="AM1332" s="59"/>
      <c r="AN1332" s="59"/>
    </row>
    <row r="1333" spans="1:40" s="3" customFormat="1" ht="15.75">
      <c r="A1333" s="11"/>
      <c r="AM1333" s="59"/>
      <c r="AN1333" s="59"/>
    </row>
    <row r="1334" spans="1:40" s="3" customFormat="1" ht="15.75">
      <c r="A1334" s="11"/>
      <c r="AM1334" s="59"/>
      <c r="AN1334" s="59"/>
    </row>
    <row r="1335" spans="1:40" s="3" customFormat="1" ht="15.75">
      <c r="A1335" s="11"/>
      <c r="AM1335" s="59"/>
      <c r="AN1335" s="59"/>
    </row>
    <row r="1336" spans="1:40" s="3" customFormat="1" ht="15.75">
      <c r="A1336" s="11"/>
      <c r="AM1336" s="59"/>
      <c r="AN1336" s="59"/>
    </row>
    <row r="1337" spans="1:40" s="3" customFormat="1" ht="15.75">
      <c r="A1337" s="11"/>
      <c r="AM1337" s="59"/>
      <c r="AN1337" s="59"/>
    </row>
    <row r="1338" spans="1:40" s="3" customFormat="1" ht="15.75">
      <c r="A1338" s="11"/>
      <c r="AM1338" s="59"/>
      <c r="AN1338" s="59"/>
    </row>
    <row r="1339" spans="1:40" s="3" customFormat="1" ht="15.75">
      <c r="A1339" s="11"/>
      <c r="AM1339" s="59"/>
      <c r="AN1339" s="59"/>
    </row>
    <row r="1340" spans="1:40" s="3" customFormat="1" ht="15.75">
      <c r="A1340" s="11"/>
      <c r="AM1340" s="59"/>
      <c r="AN1340" s="59"/>
    </row>
    <row r="1341" spans="1:40" s="3" customFormat="1" ht="15.75">
      <c r="A1341" s="11"/>
      <c r="AM1341" s="59"/>
      <c r="AN1341" s="59"/>
    </row>
    <row r="1342" spans="1:40" s="3" customFormat="1" ht="15.75">
      <c r="A1342" s="11"/>
      <c r="AM1342" s="59"/>
      <c r="AN1342" s="59"/>
    </row>
    <row r="1343" spans="1:40" s="3" customFormat="1" ht="15.75">
      <c r="A1343" s="11"/>
      <c r="AM1343" s="59"/>
      <c r="AN1343" s="59"/>
    </row>
    <row r="1344" spans="1:40" s="3" customFormat="1" ht="15.75">
      <c r="A1344" s="11"/>
      <c r="AM1344" s="59"/>
      <c r="AN1344" s="59"/>
    </row>
    <row r="1345" spans="1:40" s="3" customFormat="1" ht="15.75">
      <c r="A1345" s="11"/>
      <c r="AM1345" s="59"/>
      <c r="AN1345" s="59"/>
    </row>
    <row r="1346" spans="1:40" s="3" customFormat="1" ht="15.75">
      <c r="A1346" s="11"/>
      <c r="AM1346" s="59"/>
      <c r="AN1346" s="59"/>
    </row>
    <row r="1347" spans="1:40" s="3" customFormat="1" ht="15.75">
      <c r="A1347" s="11"/>
      <c r="AM1347" s="59"/>
      <c r="AN1347" s="59"/>
    </row>
    <row r="1348" spans="1:40" s="3" customFormat="1" ht="15.75">
      <c r="A1348" s="11"/>
      <c r="AM1348" s="59"/>
      <c r="AN1348" s="59"/>
    </row>
    <row r="1349" spans="1:40" s="3" customFormat="1" ht="15.75">
      <c r="A1349" s="11"/>
      <c r="AM1349" s="59"/>
      <c r="AN1349" s="59"/>
    </row>
    <row r="1350" spans="1:40" s="3" customFormat="1" ht="15.75">
      <c r="A1350" s="11"/>
      <c r="AM1350" s="59"/>
      <c r="AN1350" s="59"/>
    </row>
    <row r="1351" spans="1:40" s="3" customFormat="1" ht="15.75">
      <c r="A1351" s="11"/>
      <c r="AM1351" s="59"/>
      <c r="AN1351" s="59"/>
    </row>
    <row r="1352" spans="1:40" s="3" customFormat="1" ht="15.75">
      <c r="A1352" s="11"/>
      <c r="AM1352" s="59"/>
      <c r="AN1352" s="59"/>
    </row>
    <row r="1353" spans="1:40" s="3" customFormat="1" ht="15.75">
      <c r="A1353" s="11"/>
      <c r="AM1353" s="59"/>
      <c r="AN1353" s="59"/>
    </row>
    <row r="1354" spans="1:40" s="3" customFormat="1" ht="15.75">
      <c r="A1354" s="11"/>
      <c r="AM1354" s="59"/>
      <c r="AN1354" s="59"/>
    </row>
    <row r="1355" spans="1:40" s="3" customFormat="1" ht="15.75">
      <c r="A1355" s="11"/>
      <c r="AM1355" s="59"/>
      <c r="AN1355" s="59"/>
    </row>
    <row r="1356" spans="1:40" s="3" customFormat="1" ht="15.75">
      <c r="A1356" s="11"/>
      <c r="AM1356" s="59"/>
      <c r="AN1356" s="59"/>
    </row>
    <row r="1357" spans="1:40" s="3" customFormat="1" ht="15.75">
      <c r="A1357" s="11"/>
      <c r="AM1357" s="59"/>
      <c r="AN1357" s="59"/>
    </row>
    <row r="1358" spans="1:40" s="3" customFormat="1" ht="15.75">
      <c r="A1358" s="11"/>
      <c r="AM1358" s="59"/>
      <c r="AN1358" s="59"/>
    </row>
    <row r="1359" spans="1:40" s="3" customFormat="1" ht="15.75">
      <c r="A1359" s="11"/>
      <c r="AM1359" s="59"/>
      <c r="AN1359" s="59"/>
    </row>
    <row r="1360" spans="1:40" s="3" customFormat="1" ht="15.75">
      <c r="A1360" s="11"/>
      <c r="AM1360" s="59"/>
      <c r="AN1360" s="59"/>
    </row>
    <row r="1361" spans="1:40" s="3" customFormat="1" ht="15.75">
      <c r="A1361" s="11"/>
      <c r="AM1361" s="59"/>
      <c r="AN1361" s="59"/>
    </row>
    <row r="1362" spans="1:40" s="3" customFormat="1" ht="15.75">
      <c r="A1362" s="11"/>
      <c r="AM1362" s="59"/>
      <c r="AN1362" s="59"/>
    </row>
    <row r="1363" spans="1:40" s="3" customFormat="1" ht="15.75">
      <c r="A1363" s="11"/>
      <c r="AM1363" s="59"/>
      <c r="AN1363" s="59"/>
    </row>
    <row r="1364" spans="1:40" s="3" customFormat="1" ht="15.75">
      <c r="A1364" s="11"/>
      <c r="AM1364" s="59"/>
      <c r="AN1364" s="59"/>
    </row>
    <row r="1365" spans="1:40" s="3" customFormat="1" ht="15.75">
      <c r="A1365" s="11"/>
      <c r="AM1365" s="59"/>
      <c r="AN1365" s="59"/>
    </row>
    <row r="1366" spans="1:40" s="3" customFormat="1" ht="15.75">
      <c r="A1366" s="11"/>
      <c r="AM1366" s="59"/>
      <c r="AN1366" s="59"/>
    </row>
    <row r="1367" spans="1:40" s="3" customFormat="1" ht="15.75">
      <c r="A1367" s="11"/>
      <c r="AM1367" s="59"/>
      <c r="AN1367" s="59"/>
    </row>
    <row r="1368" spans="1:40" s="3" customFormat="1" ht="15.75">
      <c r="A1368" s="11"/>
      <c r="AM1368" s="59"/>
      <c r="AN1368" s="59"/>
    </row>
    <row r="1369" spans="1:40" s="3" customFormat="1" ht="15.75">
      <c r="A1369" s="11"/>
      <c r="AM1369" s="59"/>
      <c r="AN1369" s="59"/>
    </row>
    <row r="1370" spans="1:40" s="3" customFormat="1" ht="15.75">
      <c r="A1370" s="11"/>
      <c r="AM1370" s="59"/>
      <c r="AN1370" s="59"/>
    </row>
    <row r="1371" spans="1:40" s="3" customFormat="1" ht="15.75">
      <c r="A1371" s="11"/>
      <c r="AM1371" s="59"/>
      <c r="AN1371" s="59"/>
    </row>
    <row r="1372" spans="1:40" s="3" customFormat="1" ht="15.75">
      <c r="A1372" s="11"/>
      <c r="AM1372" s="59"/>
      <c r="AN1372" s="59"/>
    </row>
    <row r="1373" spans="1:40" s="3" customFormat="1" ht="15.75">
      <c r="A1373" s="11"/>
      <c r="AM1373" s="59"/>
      <c r="AN1373" s="59"/>
    </row>
    <row r="1374" spans="1:40" s="3" customFormat="1" ht="15.75">
      <c r="A1374" s="11"/>
      <c r="AM1374" s="59"/>
      <c r="AN1374" s="59"/>
    </row>
    <row r="1375" spans="1:40" s="3" customFormat="1" ht="15.75">
      <c r="A1375" s="11"/>
      <c r="AM1375" s="59"/>
      <c r="AN1375" s="59"/>
    </row>
    <row r="1376" spans="1:40" s="3" customFormat="1" ht="15.75">
      <c r="A1376" s="11"/>
      <c r="AM1376" s="59"/>
      <c r="AN1376" s="59"/>
    </row>
    <row r="1377" spans="1:40" s="3" customFormat="1" ht="15.75">
      <c r="A1377" s="11"/>
      <c r="AM1377" s="59"/>
      <c r="AN1377" s="59"/>
    </row>
    <row r="1378" spans="1:40" s="3" customFormat="1" ht="15.75">
      <c r="A1378" s="11"/>
      <c r="AM1378" s="59"/>
      <c r="AN1378" s="59"/>
    </row>
    <row r="1379" spans="1:40" s="3" customFormat="1" ht="15.75">
      <c r="A1379" s="11"/>
      <c r="AM1379" s="59"/>
      <c r="AN1379" s="59"/>
    </row>
    <row r="1380" spans="1:40" s="3" customFormat="1" ht="15.75">
      <c r="A1380" s="11"/>
      <c r="AM1380" s="59"/>
      <c r="AN1380" s="59"/>
    </row>
    <row r="1381" spans="1:40" s="3" customFormat="1" ht="15.75">
      <c r="A1381" s="11"/>
      <c r="AM1381" s="59"/>
      <c r="AN1381" s="59"/>
    </row>
    <row r="1382" spans="1:40" s="3" customFormat="1" ht="15.75">
      <c r="A1382" s="11"/>
      <c r="AM1382" s="59"/>
      <c r="AN1382" s="59"/>
    </row>
    <row r="1383" spans="1:40" s="3" customFormat="1" ht="15.75">
      <c r="A1383" s="11"/>
      <c r="AM1383" s="59"/>
      <c r="AN1383" s="59"/>
    </row>
    <row r="1384" spans="1:40" s="3" customFormat="1" ht="15.75">
      <c r="A1384" s="11"/>
      <c r="AM1384" s="59"/>
      <c r="AN1384" s="59"/>
    </row>
    <row r="1385" spans="1:40" s="3" customFormat="1" ht="15.75">
      <c r="A1385" s="11"/>
      <c r="AM1385" s="59"/>
      <c r="AN1385" s="59"/>
    </row>
    <row r="1386" spans="1:40" s="3" customFormat="1" ht="15.75">
      <c r="A1386" s="11"/>
      <c r="AM1386" s="59"/>
      <c r="AN1386" s="59"/>
    </row>
    <row r="1387" spans="1:40" s="3" customFormat="1" ht="15.75">
      <c r="A1387" s="11"/>
      <c r="AM1387" s="59"/>
      <c r="AN1387" s="59"/>
    </row>
    <row r="1388" spans="1:40" s="3" customFormat="1" ht="15.75">
      <c r="A1388" s="11"/>
      <c r="AM1388" s="59"/>
      <c r="AN1388" s="59"/>
    </row>
    <row r="1389" spans="1:40" s="3" customFormat="1" ht="15.75">
      <c r="A1389" s="11"/>
      <c r="AM1389" s="59"/>
      <c r="AN1389" s="59"/>
    </row>
    <row r="1390" spans="1:40" s="3" customFormat="1" ht="15.75">
      <c r="A1390" s="11"/>
      <c r="AM1390" s="59"/>
      <c r="AN1390" s="59"/>
    </row>
    <row r="1391" spans="1:40" s="3" customFormat="1" ht="15.75">
      <c r="A1391" s="11"/>
      <c r="AM1391" s="59"/>
      <c r="AN1391" s="59"/>
    </row>
    <row r="1392" spans="1:40" s="3" customFormat="1" ht="15.75">
      <c r="A1392" s="11"/>
      <c r="AM1392" s="59"/>
      <c r="AN1392" s="59"/>
    </row>
    <row r="1393" spans="1:40" s="3" customFormat="1" ht="15.75">
      <c r="A1393" s="11"/>
      <c r="AM1393" s="59"/>
      <c r="AN1393" s="59"/>
    </row>
    <row r="1394" spans="1:40" s="3" customFormat="1" ht="15.75">
      <c r="A1394" s="11"/>
      <c r="AM1394" s="59"/>
      <c r="AN1394" s="59"/>
    </row>
    <row r="1395" spans="1:40" s="3" customFormat="1" ht="15.75">
      <c r="A1395" s="11"/>
      <c r="AM1395" s="59"/>
      <c r="AN1395" s="59"/>
    </row>
    <row r="1396" spans="1:40" s="3" customFormat="1" ht="15.75">
      <c r="A1396" s="11"/>
      <c r="AM1396" s="59"/>
      <c r="AN1396" s="59"/>
    </row>
    <row r="1397" spans="1:40" s="3" customFormat="1" ht="15.75">
      <c r="A1397" s="11"/>
      <c r="AM1397" s="59"/>
      <c r="AN1397" s="59"/>
    </row>
    <row r="1398" spans="1:40" s="3" customFormat="1" ht="15.75">
      <c r="A1398" s="11"/>
      <c r="AM1398" s="59"/>
      <c r="AN1398" s="59"/>
    </row>
    <row r="1399" spans="1:40" s="3" customFormat="1" ht="15.75">
      <c r="A1399" s="11"/>
      <c r="AM1399" s="59"/>
      <c r="AN1399" s="59"/>
    </row>
    <row r="1400" spans="1:40" s="3" customFormat="1" ht="15.75">
      <c r="A1400" s="11"/>
      <c r="AM1400" s="59"/>
      <c r="AN1400" s="59"/>
    </row>
    <row r="1401" spans="1:40" s="3" customFormat="1" ht="15.75">
      <c r="A1401" s="11"/>
      <c r="AM1401" s="59"/>
      <c r="AN1401" s="59"/>
    </row>
    <row r="1402" spans="1:40" s="3" customFormat="1" ht="15.75">
      <c r="A1402" s="11"/>
      <c r="AM1402" s="59"/>
      <c r="AN1402" s="59"/>
    </row>
    <row r="1403" spans="1:40" s="3" customFormat="1" ht="15.75">
      <c r="A1403" s="11"/>
      <c r="AM1403" s="59"/>
      <c r="AN1403" s="59"/>
    </row>
    <row r="1404" spans="1:40" s="3" customFormat="1" ht="15.75">
      <c r="A1404" s="11"/>
      <c r="AM1404" s="59"/>
      <c r="AN1404" s="59"/>
    </row>
    <row r="1405" spans="1:40" s="3" customFormat="1" ht="15.75">
      <c r="A1405" s="11"/>
      <c r="AM1405" s="59"/>
      <c r="AN1405" s="59"/>
    </row>
    <row r="1406" spans="1:40" s="3" customFormat="1" ht="15.75">
      <c r="A1406" s="11"/>
      <c r="AM1406" s="59"/>
      <c r="AN1406" s="59"/>
    </row>
    <row r="1407" spans="1:40" s="3" customFormat="1" ht="15.75">
      <c r="A1407" s="11"/>
      <c r="AM1407" s="59"/>
      <c r="AN1407" s="59"/>
    </row>
    <row r="1408" spans="1:40" s="3" customFormat="1" ht="15.75">
      <c r="A1408" s="11"/>
      <c r="AM1408" s="59"/>
      <c r="AN1408" s="59"/>
    </row>
    <row r="1409" spans="1:40" s="3" customFormat="1" ht="15.75">
      <c r="A1409" s="11"/>
      <c r="AM1409" s="59"/>
      <c r="AN1409" s="59"/>
    </row>
    <row r="1410" spans="1:40" s="3" customFormat="1" ht="15.75">
      <c r="A1410" s="11"/>
      <c r="AM1410" s="59"/>
      <c r="AN1410" s="59"/>
    </row>
    <row r="1411" spans="1:40" s="3" customFormat="1" ht="15.75">
      <c r="A1411" s="11"/>
      <c r="AM1411" s="59"/>
      <c r="AN1411" s="59"/>
    </row>
    <row r="1412" spans="1:40" s="3" customFormat="1" ht="15.75">
      <c r="A1412" s="11"/>
      <c r="AM1412" s="59"/>
      <c r="AN1412" s="59"/>
    </row>
    <row r="1413" spans="1:40" s="3" customFormat="1" ht="15.75">
      <c r="A1413" s="11"/>
      <c r="AM1413" s="59"/>
      <c r="AN1413" s="59"/>
    </row>
    <row r="1414" spans="1:40" s="3" customFormat="1" ht="15.75">
      <c r="A1414" s="11"/>
      <c r="AM1414" s="59"/>
      <c r="AN1414" s="59"/>
    </row>
    <row r="1415" spans="1:40" s="3" customFormat="1" ht="15.75">
      <c r="A1415" s="11"/>
      <c r="AM1415" s="59"/>
      <c r="AN1415" s="59"/>
    </row>
    <row r="1416" spans="1:40" s="3" customFormat="1" ht="15.75">
      <c r="A1416" s="11"/>
      <c r="AM1416" s="59"/>
      <c r="AN1416" s="59"/>
    </row>
    <row r="1417" spans="1:40" s="3" customFormat="1" ht="15.75">
      <c r="A1417" s="11"/>
      <c r="AM1417" s="59"/>
      <c r="AN1417" s="59"/>
    </row>
    <row r="1418" spans="1:40" s="3" customFormat="1" ht="15.75">
      <c r="A1418" s="11"/>
      <c r="AM1418" s="59"/>
      <c r="AN1418" s="59"/>
    </row>
    <row r="1419" spans="1:40" s="3" customFormat="1" ht="15.75">
      <c r="A1419" s="11"/>
      <c r="AM1419" s="59"/>
      <c r="AN1419" s="59"/>
    </row>
    <row r="1420" spans="1:40" s="3" customFormat="1" ht="15.75">
      <c r="A1420" s="11"/>
      <c r="AM1420" s="59"/>
      <c r="AN1420" s="59"/>
    </row>
    <row r="1421" spans="1:40" s="3" customFormat="1" ht="15.75">
      <c r="A1421" s="11"/>
      <c r="AM1421" s="59"/>
      <c r="AN1421" s="59"/>
    </row>
    <row r="1422" spans="1:40" s="3" customFormat="1" ht="15.75">
      <c r="A1422" s="11"/>
      <c r="AM1422" s="59"/>
      <c r="AN1422" s="59"/>
    </row>
    <row r="1423" spans="1:40" s="3" customFormat="1" ht="15.75">
      <c r="A1423" s="11"/>
      <c r="AM1423" s="59"/>
      <c r="AN1423" s="59"/>
    </row>
    <row r="1424" spans="1:40" s="3" customFormat="1" ht="15.75">
      <c r="A1424" s="11"/>
      <c r="AM1424" s="59"/>
      <c r="AN1424" s="59"/>
    </row>
    <row r="1425" spans="1:40" s="3" customFormat="1" ht="15.75">
      <c r="A1425" s="11"/>
      <c r="AM1425" s="59"/>
      <c r="AN1425" s="59"/>
    </row>
    <row r="1426" spans="1:40" s="3" customFormat="1" ht="15.75">
      <c r="A1426" s="11"/>
      <c r="AM1426" s="59"/>
      <c r="AN1426" s="59"/>
    </row>
    <row r="1427" spans="1:40" s="3" customFormat="1" ht="15.75">
      <c r="A1427" s="11"/>
      <c r="AM1427" s="59"/>
      <c r="AN1427" s="59"/>
    </row>
    <row r="1428" spans="1:40" s="3" customFormat="1" ht="15.75">
      <c r="A1428" s="11"/>
      <c r="AM1428" s="59"/>
      <c r="AN1428" s="59"/>
    </row>
    <row r="1429" spans="1:40" s="3" customFormat="1" ht="15.75">
      <c r="A1429" s="11"/>
      <c r="AM1429" s="59"/>
      <c r="AN1429" s="59"/>
    </row>
    <row r="1430" spans="1:40" s="3" customFormat="1" ht="15.75">
      <c r="A1430" s="11"/>
      <c r="AM1430" s="59"/>
      <c r="AN1430" s="59"/>
    </row>
    <row r="1431" spans="1:40" s="3" customFormat="1" ht="15.75">
      <c r="A1431" s="11"/>
      <c r="AM1431" s="59"/>
      <c r="AN1431" s="59"/>
    </row>
    <row r="1432" spans="1:40" s="3" customFormat="1" ht="15.75">
      <c r="A1432" s="11"/>
      <c r="AM1432" s="59"/>
      <c r="AN1432" s="59"/>
    </row>
    <row r="1433" spans="1:40" s="3" customFormat="1" ht="15.75">
      <c r="A1433" s="11"/>
      <c r="AM1433" s="59"/>
      <c r="AN1433" s="59"/>
    </row>
    <row r="1434" spans="1:40" s="3" customFormat="1" ht="15.75">
      <c r="A1434" s="11"/>
      <c r="AM1434" s="59"/>
      <c r="AN1434" s="59"/>
    </row>
    <row r="1435" spans="1:40" s="3" customFormat="1" ht="15.75">
      <c r="A1435" s="11"/>
      <c r="AM1435" s="59"/>
      <c r="AN1435" s="59"/>
    </row>
    <row r="1436" spans="1:40" s="3" customFormat="1" ht="15.75">
      <c r="A1436" s="11"/>
      <c r="AM1436" s="59"/>
      <c r="AN1436" s="59"/>
    </row>
    <row r="1437" spans="1:40" s="3" customFormat="1" ht="15.75">
      <c r="A1437" s="11"/>
      <c r="AM1437" s="59"/>
      <c r="AN1437" s="59"/>
    </row>
    <row r="1438" spans="1:40" s="3" customFormat="1" ht="15.75">
      <c r="A1438" s="11"/>
      <c r="AM1438" s="59"/>
      <c r="AN1438" s="59"/>
    </row>
    <row r="1439" spans="1:40" s="3" customFormat="1" ht="15.75">
      <c r="A1439" s="11"/>
      <c r="AM1439" s="59"/>
      <c r="AN1439" s="59"/>
    </row>
    <row r="1440" spans="1:40" s="3" customFormat="1" ht="15.75">
      <c r="A1440" s="11"/>
      <c r="AM1440" s="59"/>
      <c r="AN1440" s="59"/>
    </row>
    <row r="1441" spans="1:40" s="3" customFormat="1" ht="15.75">
      <c r="A1441" s="11"/>
      <c r="AM1441" s="59"/>
      <c r="AN1441" s="59"/>
    </row>
    <row r="1442" spans="1:40" s="3" customFormat="1" ht="15.75">
      <c r="A1442" s="11"/>
      <c r="AM1442" s="59"/>
      <c r="AN1442" s="59"/>
    </row>
    <row r="1443" spans="1:40" s="3" customFormat="1" ht="15.75">
      <c r="A1443" s="11"/>
      <c r="AM1443" s="59"/>
      <c r="AN1443" s="59"/>
    </row>
    <row r="1444" spans="1:40" s="3" customFormat="1" ht="15.75">
      <c r="A1444" s="11"/>
      <c r="AM1444" s="59"/>
      <c r="AN1444" s="59"/>
    </row>
    <row r="1445" spans="1:40" s="3" customFormat="1" ht="15.75">
      <c r="A1445" s="11"/>
      <c r="AM1445" s="59"/>
      <c r="AN1445" s="59"/>
    </row>
    <row r="1446" spans="1:40" s="3" customFormat="1" ht="15.75">
      <c r="A1446" s="11"/>
      <c r="AM1446" s="59"/>
      <c r="AN1446" s="59"/>
    </row>
    <row r="1447" spans="1:40" s="3" customFormat="1" ht="15.75">
      <c r="A1447" s="11"/>
      <c r="AM1447" s="59"/>
      <c r="AN1447" s="59"/>
    </row>
    <row r="1448" spans="1:40" s="3" customFormat="1" ht="15.75">
      <c r="A1448" s="11"/>
      <c r="AM1448" s="59"/>
      <c r="AN1448" s="59"/>
    </row>
    <row r="1449" spans="1:40" s="3" customFormat="1" ht="15.75">
      <c r="A1449" s="11"/>
      <c r="AM1449" s="59"/>
      <c r="AN1449" s="59"/>
    </row>
    <row r="1450" spans="1:40" s="3" customFormat="1" ht="15.75">
      <c r="A1450" s="11"/>
      <c r="AM1450" s="59"/>
      <c r="AN1450" s="59"/>
    </row>
    <row r="1451" spans="1:40" s="3" customFormat="1" ht="15.75">
      <c r="A1451" s="11"/>
      <c r="AM1451" s="59"/>
      <c r="AN1451" s="59"/>
    </row>
    <row r="1452" spans="1:40" s="3" customFormat="1" ht="15.75">
      <c r="A1452" s="11"/>
      <c r="AM1452" s="59"/>
      <c r="AN1452" s="59"/>
    </row>
    <row r="1453" spans="1:40" s="3" customFormat="1" ht="15.75">
      <c r="A1453" s="11"/>
      <c r="AM1453" s="59"/>
      <c r="AN1453" s="59"/>
    </row>
    <row r="1454" spans="1:40" s="3" customFormat="1" ht="15.75">
      <c r="A1454" s="11"/>
      <c r="AM1454" s="59"/>
      <c r="AN1454" s="59"/>
    </row>
    <row r="1455" spans="1:40" s="3" customFormat="1" ht="15.75">
      <c r="A1455" s="11"/>
      <c r="AM1455" s="59"/>
      <c r="AN1455" s="59"/>
    </row>
    <row r="1456" spans="1:40" s="3" customFormat="1" ht="15.75">
      <c r="A1456" s="11"/>
      <c r="AM1456" s="59"/>
      <c r="AN1456" s="59"/>
    </row>
  </sheetData>
  <sheetProtection/>
  <mergeCells count="30">
    <mergeCell ref="A54:A58"/>
    <mergeCell ref="A59:A63"/>
    <mergeCell ref="A84:A88"/>
    <mergeCell ref="A79:A83"/>
    <mergeCell ref="A1:AP1"/>
    <mergeCell ref="A109:A113"/>
    <mergeCell ref="A29:A33"/>
    <mergeCell ref="A2:B3"/>
    <mergeCell ref="A4:B4"/>
    <mergeCell ref="A14:A18"/>
    <mergeCell ref="A114:A118"/>
    <mergeCell ref="A99:A103"/>
    <mergeCell ref="A89:A93"/>
    <mergeCell ref="A94:A98"/>
    <mergeCell ref="A74:A78"/>
    <mergeCell ref="A34:A38"/>
    <mergeCell ref="A64:A68"/>
    <mergeCell ref="A104:A108"/>
    <mergeCell ref="A39:A43"/>
    <mergeCell ref="A44:A48"/>
    <mergeCell ref="A49:A53"/>
    <mergeCell ref="A69:A73"/>
    <mergeCell ref="A19:A23"/>
    <mergeCell ref="A24:A28"/>
    <mergeCell ref="A9:A13"/>
    <mergeCell ref="AP2:AP3"/>
    <mergeCell ref="A5:B5"/>
    <mergeCell ref="A6:B6"/>
    <mergeCell ref="A7:B7"/>
    <mergeCell ref="A8:B8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paperSize="8" r:id="rId2"/>
  <headerFooter alignWithMargins="0">
    <oddFooter>&amp;L&amp;A</oddFooter>
  </headerFooter>
  <ignoredErrors>
    <ignoredError sqref="AP28 AP2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H28"/>
  <sheetViews>
    <sheetView zoomScale="70" zoomScaleNormal="70" zoomScalePageLayoutView="0" workbookViewId="0" topLeftCell="A1">
      <selection activeCell="O17" sqref="L14:O17"/>
    </sheetView>
  </sheetViews>
  <sheetFormatPr defaultColWidth="9.00390625" defaultRowHeight="16.5"/>
  <cols>
    <col min="1" max="1" width="11.875" style="0" customWidth="1"/>
    <col min="7" max="7" width="9.875" style="0" customWidth="1"/>
  </cols>
  <sheetData>
    <row r="1" spans="1:8" ht="24">
      <c r="A1" s="89" t="s">
        <v>114</v>
      </c>
      <c r="B1" s="90"/>
      <c r="C1" s="90"/>
      <c r="D1" s="90"/>
      <c r="E1" s="90"/>
      <c r="F1" s="90"/>
      <c r="G1" s="90"/>
      <c r="H1" s="90"/>
    </row>
    <row r="2" spans="1:8" ht="21" customHeight="1" thickBot="1">
      <c r="A2" s="91">
        <v>108.07</v>
      </c>
      <c r="B2" s="91"/>
      <c r="C2" s="91"/>
      <c r="D2" s="91"/>
      <c r="E2" s="91"/>
      <c r="F2" s="91"/>
      <c r="G2" s="91"/>
      <c r="H2" s="91"/>
    </row>
    <row r="3" spans="1:8" ht="27" customHeight="1">
      <c r="A3" s="100" t="s">
        <v>55</v>
      </c>
      <c r="B3" s="102" t="s">
        <v>89</v>
      </c>
      <c r="C3" s="103"/>
      <c r="D3" s="92" t="s">
        <v>90</v>
      </c>
      <c r="E3" s="92" t="s">
        <v>91</v>
      </c>
      <c r="F3" s="92" t="s">
        <v>92</v>
      </c>
      <c r="G3" s="92" t="s">
        <v>93</v>
      </c>
      <c r="H3" s="94" t="s">
        <v>94</v>
      </c>
    </row>
    <row r="4" spans="1:8" ht="40.5" customHeight="1">
      <c r="A4" s="101"/>
      <c r="B4" s="33" t="s">
        <v>95</v>
      </c>
      <c r="C4" s="15" t="s">
        <v>96</v>
      </c>
      <c r="D4" s="93"/>
      <c r="E4" s="93"/>
      <c r="F4" s="93"/>
      <c r="G4" s="93"/>
      <c r="H4" s="95"/>
    </row>
    <row r="5" spans="1:8" ht="24.75" customHeight="1">
      <c r="A5" s="38" t="s">
        <v>77</v>
      </c>
      <c r="B5" s="31">
        <v>42</v>
      </c>
      <c r="C5" s="13">
        <v>0</v>
      </c>
      <c r="D5" s="13">
        <v>0</v>
      </c>
      <c r="E5" s="13">
        <v>72</v>
      </c>
      <c r="F5" s="16">
        <v>15</v>
      </c>
      <c r="G5" s="14">
        <f>SUM(B5:F5)</f>
        <v>129</v>
      </c>
      <c r="H5" s="34"/>
    </row>
    <row r="6" spans="1:8" ht="24.75" customHeight="1">
      <c r="A6" s="35" t="s">
        <v>78</v>
      </c>
      <c r="B6" s="31">
        <v>29</v>
      </c>
      <c r="C6" s="13">
        <v>0</v>
      </c>
      <c r="D6" s="13">
        <v>0</v>
      </c>
      <c r="E6" s="13">
        <v>14</v>
      </c>
      <c r="F6" s="13">
        <v>10</v>
      </c>
      <c r="G6" s="14">
        <f aca="true" t="shared" si="0" ref="G6:G26">SUM(B6:F6)</f>
        <v>53</v>
      </c>
      <c r="H6" s="34"/>
    </row>
    <row r="7" spans="1:8" ht="24.75" customHeight="1">
      <c r="A7" s="35" t="s">
        <v>97</v>
      </c>
      <c r="B7" s="31">
        <v>28</v>
      </c>
      <c r="C7" s="13">
        <v>0</v>
      </c>
      <c r="D7" s="13">
        <v>5</v>
      </c>
      <c r="E7" s="13">
        <v>8</v>
      </c>
      <c r="F7" s="13">
        <v>10</v>
      </c>
      <c r="G7" s="14">
        <f t="shared" si="0"/>
        <v>51</v>
      </c>
      <c r="H7" s="34"/>
    </row>
    <row r="8" spans="1:8" ht="24.75" customHeight="1">
      <c r="A8" s="35" t="s">
        <v>98</v>
      </c>
      <c r="B8" s="31">
        <v>23</v>
      </c>
      <c r="C8" s="13">
        <v>0</v>
      </c>
      <c r="D8" s="13">
        <v>0</v>
      </c>
      <c r="E8" s="13">
        <v>26</v>
      </c>
      <c r="F8" s="13">
        <v>18</v>
      </c>
      <c r="G8" s="14">
        <f t="shared" si="0"/>
        <v>67</v>
      </c>
      <c r="H8" s="34"/>
    </row>
    <row r="9" spans="1:8" ht="24.75" customHeight="1">
      <c r="A9" s="35" t="s">
        <v>99</v>
      </c>
      <c r="B9" s="31">
        <v>15</v>
      </c>
      <c r="C9" s="13">
        <v>0</v>
      </c>
      <c r="D9" s="13">
        <v>0</v>
      </c>
      <c r="E9" s="13">
        <v>18</v>
      </c>
      <c r="F9" s="13">
        <v>2</v>
      </c>
      <c r="G9" s="14">
        <f t="shared" si="0"/>
        <v>35</v>
      </c>
      <c r="H9" s="34"/>
    </row>
    <row r="10" spans="1:8" ht="24.75" customHeight="1">
      <c r="A10" s="35" t="s">
        <v>100</v>
      </c>
      <c r="B10" s="31">
        <v>19</v>
      </c>
      <c r="C10" s="13">
        <v>0</v>
      </c>
      <c r="D10" s="13">
        <v>0</v>
      </c>
      <c r="E10" s="13">
        <v>29</v>
      </c>
      <c r="F10" s="13">
        <v>0</v>
      </c>
      <c r="G10" s="14">
        <f>SUM(B10:F10)</f>
        <v>48</v>
      </c>
      <c r="H10" s="34"/>
    </row>
    <row r="11" spans="1:8" ht="24.75" customHeight="1">
      <c r="A11" s="35" t="s">
        <v>101</v>
      </c>
      <c r="B11" s="39">
        <v>6</v>
      </c>
      <c r="C11" s="13">
        <v>0</v>
      </c>
      <c r="D11" s="13">
        <v>0</v>
      </c>
      <c r="E11" s="40">
        <v>1</v>
      </c>
      <c r="F11" s="13">
        <v>0</v>
      </c>
      <c r="G11" s="14">
        <f t="shared" si="0"/>
        <v>7</v>
      </c>
      <c r="H11" s="34"/>
    </row>
    <row r="12" spans="1:8" ht="24.75" customHeight="1">
      <c r="A12" s="35" t="s">
        <v>102</v>
      </c>
      <c r="B12" s="41">
        <v>3</v>
      </c>
      <c r="C12" s="13">
        <v>0</v>
      </c>
      <c r="D12" s="13">
        <v>0</v>
      </c>
      <c r="E12" s="13">
        <v>0</v>
      </c>
      <c r="F12" s="13">
        <v>0</v>
      </c>
      <c r="G12" s="14">
        <f t="shared" si="0"/>
        <v>3</v>
      </c>
      <c r="H12" s="34"/>
    </row>
    <row r="13" spans="1:8" ht="24.75" customHeight="1">
      <c r="A13" s="35" t="s">
        <v>103</v>
      </c>
      <c r="B13" s="32">
        <v>2</v>
      </c>
      <c r="C13" s="13">
        <v>0</v>
      </c>
      <c r="D13" s="13">
        <v>0</v>
      </c>
      <c r="E13" s="13">
        <v>3</v>
      </c>
      <c r="F13" s="13">
        <v>0</v>
      </c>
      <c r="G13" s="14">
        <f t="shared" si="0"/>
        <v>5</v>
      </c>
      <c r="H13" s="34"/>
    </row>
    <row r="14" spans="1:8" ht="24.75" customHeight="1">
      <c r="A14" s="35" t="s">
        <v>104</v>
      </c>
      <c r="B14" s="31">
        <v>2</v>
      </c>
      <c r="C14" s="13">
        <v>0</v>
      </c>
      <c r="D14" s="13">
        <v>0</v>
      </c>
      <c r="E14" s="13">
        <v>5</v>
      </c>
      <c r="F14" s="13">
        <v>0</v>
      </c>
      <c r="G14" s="14">
        <f t="shared" si="0"/>
        <v>7</v>
      </c>
      <c r="H14" s="34"/>
    </row>
    <row r="15" spans="1:8" ht="24.75" customHeight="1">
      <c r="A15" s="35" t="s">
        <v>105</v>
      </c>
      <c r="B15" s="31">
        <v>3</v>
      </c>
      <c r="C15" s="13">
        <v>0</v>
      </c>
      <c r="D15" s="13">
        <v>0</v>
      </c>
      <c r="E15" s="13">
        <v>3</v>
      </c>
      <c r="F15" s="13">
        <v>0</v>
      </c>
      <c r="G15" s="14">
        <f>SUM(B15:F15)</f>
        <v>6</v>
      </c>
      <c r="H15" s="34"/>
    </row>
    <row r="16" spans="1:8" ht="24.75" customHeight="1">
      <c r="A16" s="35" t="s">
        <v>47</v>
      </c>
      <c r="B16" s="31">
        <v>0</v>
      </c>
      <c r="C16" s="13">
        <v>0</v>
      </c>
      <c r="D16" s="13">
        <v>0</v>
      </c>
      <c r="E16" s="13">
        <v>0</v>
      </c>
      <c r="F16" s="13">
        <v>0</v>
      </c>
      <c r="G16" s="14">
        <f t="shared" si="0"/>
        <v>0</v>
      </c>
      <c r="H16" s="34"/>
    </row>
    <row r="17" spans="1:8" ht="24.75" customHeight="1">
      <c r="A17" s="35" t="s">
        <v>48</v>
      </c>
      <c r="B17" s="31">
        <v>1</v>
      </c>
      <c r="C17" s="13">
        <v>0</v>
      </c>
      <c r="D17" s="13">
        <v>0</v>
      </c>
      <c r="E17" s="13">
        <v>0</v>
      </c>
      <c r="F17" s="13">
        <v>1</v>
      </c>
      <c r="G17" s="14">
        <f t="shared" si="0"/>
        <v>2</v>
      </c>
      <c r="H17" s="34"/>
    </row>
    <row r="18" spans="1:8" ht="24.75" customHeight="1">
      <c r="A18" s="35" t="s">
        <v>49</v>
      </c>
      <c r="B18" s="31">
        <v>1</v>
      </c>
      <c r="C18" s="13">
        <v>0</v>
      </c>
      <c r="D18" s="13">
        <v>0</v>
      </c>
      <c r="E18" s="13">
        <v>1</v>
      </c>
      <c r="F18" s="13">
        <v>0</v>
      </c>
      <c r="G18" s="14">
        <f>SUM(B18:F18)</f>
        <v>2</v>
      </c>
      <c r="H18" s="34"/>
    </row>
    <row r="19" spans="1:8" ht="24.75" customHeight="1">
      <c r="A19" s="35" t="s">
        <v>81</v>
      </c>
      <c r="B19" s="13">
        <v>1</v>
      </c>
      <c r="C19" s="13">
        <v>0</v>
      </c>
      <c r="D19" s="13">
        <v>0</v>
      </c>
      <c r="E19" s="13">
        <v>0</v>
      </c>
      <c r="F19" s="13">
        <v>0</v>
      </c>
      <c r="G19" s="14">
        <f>SUM(B19:F19)</f>
        <v>1</v>
      </c>
      <c r="H19" s="34"/>
    </row>
    <row r="20" spans="1:8" ht="24.75" customHeight="1">
      <c r="A20" s="35" t="s">
        <v>106</v>
      </c>
      <c r="B20" s="31">
        <v>6</v>
      </c>
      <c r="C20" s="13">
        <v>0</v>
      </c>
      <c r="D20" s="13">
        <v>0</v>
      </c>
      <c r="E20" s="13">
        <v>3</v>
      </c>
      <c r="F20" s="13">
        <v>0</v>
      </c>
      <c r="G20" s="14">
        <f t="shared" si="0"/>
        <v>9</v>
      </c>
      <c r="H20" s="34"/>
    </row>
    <row r="21" spans="1:8" ht="24.75" customHeight="1">
      <c r="A21" s="35" t="s">
        <v>107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4">
        <f>SUM(B21:F21)</f>
        <v>0</v>
      </c>
      <c r="H21" s="34"/>
    </row>
    <row r="22" spans="1:8" ht="24.75" customHeight="1">
      <c r="A22" s="35" t="s">
        <v>108</v>
      </c>
      <c r="B22" s="31">
        <v>4</v>
      </c>
      <c r="C22" s="13">
        <v>0</v>
      </c>
      <c r="D22" s="13">
        <v>0</v>
      </c>
      <c r="E22" s="13">
        <v>0</v>
      </c>
      <c r="F22" s="13">
        <v>0</v>
      </c>
      <c r="G22" s="14">
        <f>SUM(B22:F22)</f>
        <v>4</v>
      </c>
      <c r="H22" s="34"/>
    </row>
    <row r="23" spans="1:8" ht="24.75" customHeight="1">
      <c r="A23" s="35" t="s">
        <v>109</v>
      </c>
      <c r="B23" s="31">
        <v>7</v>
      </c>
      <c r="C23" s="13">
        <v>0</v>
      </c>
      <c r="D23" s="13">
        <v>0</v>
      </c>
      <c r="E23" s="13">
        <v>0</v>
      </c>
      <c r="F23" s="13">
        <v>0</v>
      </c>
      <c r="G23" s="14">
        <f>SUM(B23:F23)</f>
        <v>7</v>
      </c>
      <c r="H23" s="34"/>
    </row>
    <row r="24" spans="1:8" ht="24.75" customHeight="1">
      <c r="A24" s="35" t="s">
        <v>110</v>
      </c>
      <c r="B24" s="31">
        <v>2</v>
      </c>
      <c r="C24" s="13">
        <v>0</v>
      </c>
      <c r="D24" s="13">
        <v>0</v>
      </c>
      <c r="E24" s="13">
        <v>1</v>
      </c>
      <c r="F24" s="13">
        <v>0</v>
      </c>
      <c r="G24" s="14">
        <f>SUM(B24:F24)</f>
        <v>3</v>
      </c>
      <c r="H24" s="34"/>
    </row>
    <row r="25" spans="1:8" ht="24.75" customHeight="1">
      <c r="A25" s="35" t="s">
        <v>111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4">
        <f t="shared" si="0"/>
        <v>0</v>
      </c>
      <c r="H25" s="34"/>
    </row>
    <row r="26" spans="1:8" ht="24.75" customHeight="1">
      <c r="A26" s="35" t="s">
        <v>112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4">
        <f t="shared" si="0"/>
        <v>0</v>
      </c>
      <c r="H26" s="34"/>
    </row>
    <row r="27" spans="1:8" ht="24.75" customHeight="1">
      <c r="A27" s="104" t="s">
        <v>56</v>
      </c>
      <c r="B27" s="17">
        <f aca="true" t="shared" si="1" ref="B27:G27">SUM(B5:B26)</f>
        <v>194</v>
      </c>
      <c r="C27" s="17">
        <f t="shared" si="1"/>
        <v>0</v>
      </c>
      <c r="D27" s="96">
        <f t="shared" si="1"/>
        <v>5</v>
      </c>
      <c r="E27" s="96">
        <f t="shared" si="1"/>
        <v>184</v>
      </c>
      <c r="F27" s="96">
        <f t="shared" si="1"/>
        <v>56</v>
      </c>
      <c r="G27" s="96">
        <f t="shared" si="1"/>
        <v>439</v>
      </c>
      <c r="H27" s="98"/>
    </row>
    <row r="28" spans="1:8" ht="24.75" customHeight="1" thickBot="1">
      <c r="A28" s="105"/>
      <c r="B28" s="106">
        <f>B27+C27</f>
        <v>194</v>
      </c>
      <c r="C28" s="107"/>
      <c r="D28" s="97"/>
      <c r="E28" s="97"/>
      <c r="F28" s="97"/>
      <c r="G28" s="97"/>
      <c r="H28" s="99"/>
    </row>
  </sheetData>
  <sheetProtection/>
  <mergeCells count="16">
    <mergeCell ref="F27:F28"/>
    <mergeCell ref="G27:G28"/>
    <mergeCell ref="H27:H28"/>
    <mergeCell ref="A3:A4"/>
    <mergeCell ref="B3:C3"/>
    <mergeCell ref="A27:A28"/>
    <mergeCell ref="B28:C28"/>
    <mergeCell ref="D27:D28"/>
    <mergeCell ref="E27:E28"/>
    <mergeCell ref="A1:H1"/>
    <mergeCell ref="A2:H2"/>
    <mergeCell ref="D3:D4"/>
    <mergeCell ref="E3:E4"/>
    <mergeCell ref="F3:F4"/>
    <mergeCell ref="G3:G4"/>
    <mergeCell ref="H3:H4"/>
  </mergeCells>
  <printOptions horizontalCentered="1"/>
  <pageMargins left="0.984251968503937" right="0.984251968503937" top="0.6692913385826772" bottom="0.7480314960629921" header="0.5118110236220472" footer="0.5118110236220472"/>
  <pageSetup horizontalDpi="600" verticalDpi="600" orientation="portrait" paperSize="9" r:id="rId1"/>
  <headerFooter alignWithMargins="0">
    <oddFooter>&amp;L&amp;"Times New Roman,標準"&amp;A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LAND.MOI.GOV.TW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cp:keywords/>
  <dc:description/>
  <cp:lastModifiedBy>謝靖婉</cp:lastModifiedBy>
  <cp:lastPrinted>2019-07-29T08:32:13Z</cp:lastPrinted>
  <dcterms:created xsi:type="dcterms:W3CDTF">2005-05-03T02:41:32Z</dcterms:created>
  <dcterms:modified xsi:type="dcterms:W3CDTF">2019-08-09T00:12:57Z</dcterms:modified>
  <cp:category/>
  <cp:version/>
  <cp:contentType/>
  <cp:contentStatus/>
</cp:coreProperties>
</file>