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tabRatio="652" activeTab="0"/>
  </bookViews>
  <sheets>
    <sheet name="107二糾紛原因統計" sheetId="1" r:id="rId1"/>
    <sheet name="107二來源" sheetId="2" r:id="rId2"/>
  </sheets>
  <definedNames>
    <definedName name="_xlnm.Print_Titles" localSheetId="0">'107二糾紛原因統計'!$1:$8</definedName>
  </definedNames>
  <calcPr fullCalcOnLoad="1"/>
</workbook>
</file>

<file path=xl/sharedStrings.xml><?xml version="1.0" encoding="utf-8"?>
<sst xmlns="http://schemas.openxmlformats.org/spreadsheetml/2006/main" count="212" uniqueCount="115">
  <si>
    <t>其他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</si>
  <si>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</si>
  <si>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</si>
  <si>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</si>
  <si>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</si>
  <si>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</si>
  <si>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</si>
  <si>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</si>
  <si>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</si>
  <si>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</si>
  <si>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</si>
  <si>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</si>
  <si>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</si>
  <si>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</si>
  <si>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</si>
  <si>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</si>
  <si>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</si>
  <si>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</si>
  <si>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</si>
  <si>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</si>
  <si>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</si>
  <si>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</si>
  <si>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</si>
  <si>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</si>
  <si>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</si>
  <si>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</si>
  <si>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</si>
  <si>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</si>
  <si>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</si>
  <si>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</si>
  <si>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</si>
  <si>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</si>
  <si>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</si>
  <si>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</si>
  <si>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</si>
  <si>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</si>
  <si>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</si>
  <si>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</si>
  <si>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</si>
  <si>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</si>
  <si>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</si>
  <si>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</si>
  <si>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</si>
  <si>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</si>
  <si>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</si>
  <si>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</si>
  <si>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</si>
  <si>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</si>
  <si>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</si>
  <si>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</si>
  <si>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</si>
  <si>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</si>
  <si>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</si>
  <si>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</si>
  <si>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</si>
  <si>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</si>
  <si>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</si>
  <si>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</si>
  <si>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</si>
  <si>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</si>
  <si>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</si>
  <si>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</si>
  <si>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</si>
  <si>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</si>
  <si>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</si>
  <si>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</si>
  <si>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</si>
  <si>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</si>
  <si>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</si>
  <si>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</si>
  <si>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</si>
  <si>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</si>
  <si>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</si>
  <si>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</si>
  <si>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</si>
  <si>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</si>
  <si>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</si>
  <si>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</si>
  <si>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臺北市</t>
  </si>
  <si>
    <t>臺中市</t>
  </si>
  <si>
    <t>臺南市</t>
  </si>
  <si>
    <t>臺東縣</t>
  </si>
  <si>
    <t>代銷</t>
  </si>
  <si>
    <t>糾紛原因／縣市別</t>
  </si>
  <si>
    <t>新北市</t>
  </si>
  <si>
    <t>臺北市</t>
  </si>
  <si>
    <t>桃園市</t>
  </si>
  <si>
    <t>嘉義市</t>
  </si>
  <si>
    <r>
      <t>新</t>
    </r>
    <r>
      <rPr>
        <sz val="12"/>
        <rFont val="新細明體"/>
        <family val="1"/>
      </rPr>
      <t>竹縣</t>
    </r>
  </si>
  <si>
    <r>
      <t>107年第2季房地產消費糾紛原因統計表</t>
    </r>
    <r>
      <rPr>
        <sz val="18"/>
        <rFont val="新細明體"/>
        <family val="1"/>
      </rPr>
      <t>(107.07)</t>
    </r>
  </si>
  <si>
    <r>
      <t>107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2</t>
    </r>
    <r>
      <rPr>
        <b/>
        <sz val="18"/>
        <rFont val="標楷體"/>
        <family val="4"/>
      </rPr>
      <t>季房地產消費糾紛來源統計表</t>
    </r>
  </si>
  <si>
    <t>仲介業</t>
  </si>
  <si>
    <t>代銷業</t>
  </si>
  <si>
    <t>建商</t>
  </si>
  <si>
    <t>其他</t>
  </si>
  <si>
    <t>合計</t>
  </si>
  <si>
    <t>備註</t>
  </si>
  <si>
    <t>合法
仲介</t>
  </si>
  <si>
    <t>非法
仲介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</si>
  <si>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</si>
  <si>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</si>
  <si>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</si>
  <si>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</si>
  <si>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</si>
  <si>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</si>
  <si>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</si>
  <si>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</si>
  <si>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</si>
  <si>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花蓮縣</t>
  </si>
  <si>
    <t>澎湖縣</t>
  </si>
  <si>
    <t>基隆市</t>
  </si>
  <si>
    <t>新竹市</t>
  </si>
  <si>
    <t>嘉義市</t>
  </si>
  <si>
    <t>金門縣</t>
  </si>
  <si>
    <t>連江縣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</si>
</sst>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[$€-2]\ #,##0.00_);[Red]\([$€-2]\ #,##0.00\)"/>
    <numFmt numFmtId="189" formatCode="m&quot;月&quot;d&quot;日&quot;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thin">
        <color indexed="1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10"/>
      </left>
      <right style="thin">
        <color indexed="10"/>
      </right>
      <top style="medium">
        <color rgb="FFFF000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medium">
        <color rgb="FFFF000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 style="medium">
        <color rgb="FFFF000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medium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medium">
        <color rgb="FFFF000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>
        <color indexed="10"/>
      </right>
      <top>
        <color indexed="63"/>
      </top>
      <bottom style="medium">
        <color rgb="FFFF0000"/>
      </bottom>
    </border>
  </borders>
  <cellStyleXfs count="4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right"/>
    </xf>
    <xf numFmtId="0" fontId="1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vertical="top"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2" xfId="0" applyFont="1" applyFill="1" applyBorder="1" applyAlignment="1">
      <alignment horizontal="right"/>
    </xf>
    <xf numFmtId="0" fontId="13" fillId="0" borderId="2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/>
    </xf>
    <xf numFmtId="0" fontId="13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6" fillId="0" borderId="28" xfId="0" applyFont="1" applyBorder="1" applyAlignment="1">
      <alignment/>
    </xf>
    <xf numFmtId="0" fontId="4" fillId="0" borderId="20" xfId="0" applyFont="1" applyFill="1" applyBorder="1" applyAlignment="1">
      <alignment wrapText="1"/>
    </xf>
    <xf numFmtId="0" fontId="4" fillId="0" borderId="29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top" textRotation="255" wrapText="1"/>
    </xf>
    <xf numFmtId="0" fontId="0" fillId="0" borderId="29" xfId="0" applyFont="1" applyFill="1" applyBorder="1" applyAlignment="1">
      <alignment horizontal="center" vertical="top" textRotation="255"/>
    </xf>
    <xf numFmtId="0" fontId="5" fillId="33" borderId="3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5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37" xfId="0" applyFont="1" applyFill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 textRotation="255"/>
    </xf>
    <xf numFmtId="0" fontId="5" fillId="34" borderId="3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</cellXfs>
  <cellStyles count="469">
    <cellStyle name="Normal" xfId="0"/>
    <cellStyle name="20% - 輔色1" xfId="15"/>
    <cellStyle name="20% - 輔色1 10" xfId="16"/>
    <cellStyle name="20% - 輔色1 11" xfId="17"/>
    <cellStyle name="20% - 輔色1 2" xfId="18"/>
    <cellStyle name="20% - 輔色1 3" xfId="19"/>
    <cellStyle name="20% - 輔色1 4" xfId="20"/>
    <cellStyle name="20% - 輔色1 5" xfId="21"/>
    <cellStyle name="20% - 輔色1 6" xfId="22"/>
    <cellStyle name="20% - 輔色1 7" xfId="23"/>
    <cellStyle name="20% - 輔色1 8" xfId="24"/>
    <cellStyle name="20% - 輔色1 9" xfId="25"/>
    <cellStyle name="20% - 輔色2" xfId="26"/>
    <cellStyle name="20% - 輔色2 10" xfId="27"/>
    <cellStyle name="20% - 輔色2 11" xfId="28"/>
    <cellStyle name="20% - 輔色2 2" xfId="29"/>
    <cellStyle name="20% - 輔色2 3" xfId="30"/>
    <cellStyle name="20% - 輔色2 4" xfId="31"/>
    <cellStyle name="20% - 輔色2 5" xfId="32"/>
    <cellStyle name="20% - 輔色2 6" xfId="33"/>
    <cellStyle name="20% - 輔色2 7" xfId="34"/>
    <cellStyle name="20% - 輔色2 8" xfId="35"/>
    <cellStyle name="20% - 輔色2 9" xfId="36"/>
    <cellStyle name="20% - 輔色3" xfId="37"/>
    <cellStyle name="20% - 輔色3 10" xfId="38"/>
    <cellStyle name="20% - 輔色3 11" xfId="39"/>
    <cellStyle name="20% - 輔色3 2" xfId="40"/>
    <cellStyle name="20% - 輔色3 3" xfId="41"/>
    <cellStyle name="20% - 輔色3 4" xfId="42"/>
    <cellStyle name="20% - 輔色3 5" xfId="43"/>
    <cellStyle name="20% - 輔色3 6" xfId="44"/>
    <cellStyle name="20% - 輔色3 7" xfId="45"/>
    <cellStyle name="20% - 輔色3 8" xfId="46"/>
    <cellStyle name="20% - 輔色3 9" xfId="47"/>
    <cellStyle name="20% - 輔色4" xfId="48"/>
    <cellStyle name="20% - 輔色4 10" xfId="49"/>
    <cellStyle name="20% - 輔色4 11" xfId="50"/>
    <cellStyle name="20% - 輔色4 2" xfId="51"/>
    <cellStyle name="20% - 輔色4 3" xfId="52"/>
    <cellStyle name="20% - 輔色4 4" xfId="53"/>
    <cellStyle name="20% - 輔色4 5" xfId="54"/>
    <cellStyle name="20% - 輔色4 6" xfId="55"/>
    <cellStyle name="20% - 輔色4 7" xfId="56"/>
    <cellStyle name="20% - 輔色4 8" xfId="57"/>
    <cellStyle name="20% - 輔色4 9" xfId="58"/>
    <cellStyle name="20% - 輔色5" xfId="59"/>
    <cellStyle name="20% - 輔色5 10" xfId="60"/>
    <cellStyle name="20% - 輔色5 11" xfId="61"/>
    <cellStyle name="20% - 輔色5 2" xfId="62"/>
    <cellStyle name="20% - 輔色5 3" xfId="63"/>
    <cellStyle name="20% - 輔色5 4" xfId="64"/>
    <cellStyle name="20% - 輔色5 5" xfId="65"/>
    <cellStyle name="20% - 輔色5 6" xfId="66"/>
    <cellStyle name="20% - 輔色5 7" xfId="67"/>
    <cellStyle name="20% - 輔色5 8" xfId="68"/>
    <cellStyle name="20% - 輔色5 9" xfId="69"/>
    <cellStyle name="20% - 輔色6" xfId="70"/>
    <cellStyle name="20% - 輔色6 10" xfId="71"/>
    <cellStyle name="20% - 輔色6 11" xfId="72"/>
    <cellStyle name="20% - 輔色6 2" xfId="73"/>
    <cellStyle name="20% - 輔色6 3" xfId="74"/>
    <cellStyle name="20% - 輔色6 4" xfId="75"/>
    <cellStyle name="20% - 輔色6 5" xfId="76"/>
    <cellStyle name="20% - 輔色6 6" xfId="77"/>
    <cellStyle name="20% - 輔色6 7" xfId="78"/>
    <cellStyle name="20% - 輔色6 8" xfId="79"/>
    <cellStyle name="20% - 輔色6 9" xfId="80"/>
    <cellStyle name="40% - 輔色1" xfId="81"/>
    <cellStyle name="40% - 輔色1 10" xfId="82"/>
    <cellStyle name="40% - 輔色1 11" xfId="83"/>
    <cellStyle name="40% - 輔色1 2" xfId="84"/>
    <cellStyle name="40% - 輔色1 3" xfId="85"/>
    <cellStyle name="40% - 輔色1 4" xfId="86"/>
    <cellStyle name="40% - 輔色1 5" xfId="87"/>
    <cellStyle name="40% - 輔色1 6" xfId="88"/>
    <cellStyle name="40% - 輔色1 7" xfId="89"/>
    <cellStyle name="40% - 輔色1 8" xfId="90"/>
    <cellStyle name="40% - 輔色1 9" xfId="91"/>
    <cellStyle name="40% - 輔色2" xfId="92"/>
    <cellStyle name="40% - 輔色2 10" xfId="93"/>
    <cellStyle name="40% - 輔色2 11" xfId="94"/>
    <cellStyle name="40% - 輔色2 2" xfId="95"/>
    <cellStyle name="40% - 輔色2 3" xfId="96"/>
    <cellStyle name="40% - 輔色2 4" xfId="97"/>
    <cellStyle name="40% - 輔色2 5" xfId="98"/>
    <cellStyle name="40% - 輔色2 6" xfId="99"/>
    <cellStyle name="40% - 輔色2 7" xfId="100"/>
    <cellStyle name="40% - 輔色2 8" xfId="101"/>
    <cellStyle name="40% - 輔色2 9" xfId="102"/>
    <cellStyle name="40% - 輔色3" xfId="103"/>
    <cellStyle name="40% - 輔色3 10" xfId="104"/>
    <cellStyle name="40% - 輔色3 11" xfId="105"/>
    <cellStyle name="40% - 輔色3 2" xfId="106"/>
    <cellStyle name="40% - 輔色3 3" xfId="107"/>
    <cellStyle name="40% - 輔色3 4" xfId="108"/>
    <cellStyle name="40% - 輔色3 5" xfId="109"/>
    <cellStyle name="40% - 輔色3 6" xfId="110"/>
    <cellStyle name="40% - 輔色3 7" xfId="111"/>
    <cellStyle name="40% - 輔色3 8" xfId="112"/>
    <cellStyle name="40% - 輔色3 9" xfId="113"/>
    <cellStyle name="40% - 輔色4" xfId="114"/>
    <cellStyle name="40% - 輔色4 10" xfId="115"/>
    <cellStyle name="40% - 輔色4 11" xfId="116"/>
    <cellStyle name="40% - 輔色4 2" xfId="117"/>
    <cellStyle name="40% - 輔色4 3" xfId="118"/>
    <cellStyle name="40% - 輔色4 4" xfId="119"/>
    <cellStyle name="40% - 輔色4 5" xfId="120"/>
    <cellStyle name="40% - 輔色4 6" xfId="121"/>
    <cellStyle name="40% - 輔色4 7" xfId="122"/>
    <cellStyle name="40% - 輔色4 8" xfId="123"/>
    <cellStyle name="40% - 輔色4 9" xfId="124"/>
    <cellStyle name="40% - 輔色5" xfId="125"/>
    <cellStyle name="40% - 輔色5 10" xfId="126"/>
    <cellStyle name="40% - 輔色5 11" xfId="127"/>
    <cellStyle name="40% - 輔色5 2" xfId="128"/>
    <cellStyle name="40% - 輔色5 3" xfId="129"/>
    <cellStyle name="40% - 輔色5 4" xfId="130"/>
    <cellStyle name="40% - 輔色5 5" xfId="131"/>
    <cellStyle name="40% - 輔色5 6" xfId="132"/>
    <cellStyle name="40% - 輔色5 7" xfId="133"/>
    <cellStyle name="40% - 輔色5 8" xfId="134"/>
    <cellStyle name="40% - 輔色5 9" xfId="135"/>
    <cellStyle name="40% - 輔色6" xfId="136"/>
    <cellStyle name="40% - 輔色6 10" xfId="137"/>
    <cellStyle name="40% - 輔色6 11" xfId="138"/>
    <cellStyle name="40% - 輔色6 2" xfId="139"/>
    <cellStyle name="40% - 輔色6 3" xfId="140"/>
    <cellStyle name="40% - 輔色6 4" xfId="141"/>
    <cellStyle name="40% - 輔色6 5" xfId="142"/>
    <cellStyle name="40% - 輔色6 6" xfId="143"/>
    <cellStyle name="40% - 輔色6 7" xfId="144"/>
    <cellStyle name="40% - 輔色6 8" xfId="145"/>
    <cellStyle name="40% - 輔色6 9" xfId="146"/>
    <cellStyle name="60% - 輔色1" xfId="147"/>
    <cellStyle name="60% - 輔色1 10" xfId="148"/>
    <cellStyle name="60% - 輔色1 11" xfId="149"/>
    <cellStyle name="60% - 輔色1 2" xfId="150"/>
    <cellStyle name="60% - 輔色1 3" xfId="151"/>
    <cellStyle name="60% - 輔色1 4" xfId="152"/>
    <cellStyle name="60% - 輔色1 5" xfId="153"/>
    <cellStyle name="60% - 輔色1 6" xfId="154"/>
    <cellStyle name="60% - 輔色1 7" xfId="155"/>
    <cellStyle name="60% - 輔色1 8" xfId="156"/>
    <cellStyle name="60% - 輔色1 9" xfId="157"/>
    <cellStyle name="60% - 輔色2" xfId="158"/>
    <cellStyle name="60% - 輔色2 10" xfId="159"/>
    <cellStyle name="60% - 輔色2 11" xfId="160"/>
    <cellStyle name="60% - 輔色2 2" xfId="161"/>
    <cellStyle name="60% - 輔色2 3" xfId="162"/>
    <cellStyle name="60% - 輔色2 4" xfId="163"/>
    <cellStyle name="60% - 輔色2 5" xfId="164"/>
    <cellStyle name="60% - 輔色2 6" xfId="165"/>
    <cellStyle name="60% - 輔色2 7" xfId="166"/>
    <cellStyle name="60% - 輔色2 8" xfId="167"/>
    <cellStyle name="60% - 輔色2 9" xfId="168"/>
    <cellStyle name="60% - 輔色3" xfId="169"/>
    <cellStyle name="60% - 輔色3 10" xfId="170"/>
    <cellStyle name="60% - 輔色3 11" xfId="171"/>
    <cellStyle name="60% - 輔色3 2" xfId="172"/>
    <cellStyle name="60% - 輔色3 3" xfId="173"/>
    <cellStyle name="60% - 輔色3 4" xfId="174"/>
    <cellStyle name="60% - 輔色3 5" xfId="175"/>
    <cellStyle name="60% - 輔色3 6" xfId="176"/>
    <cellStyle name="60% - 輔色3 7" xfId="177"/>
    <cellStyle name="60% - 輔色3 8" xfId="178"/>
    <cellStyle name="60% - 輔色3 9" xfId="179"/>
    <cellStyle name="60% - 輔色4" xfId="180"/>
    <cellStyle name="60% - 輔色4 10" xfId="181"/>
    <cellStyle name="60% - 輔色4 11" xfId="182"/>
    <cellStyle name="60% - 輔色4 2" xfId="183"/>
    <cellStyle name="60% - 輔色4 3" xfId="184"/>
    <cellStyle name="60% - 輔色4 4" xfId="185"/>
    <cellStyle name="60% - 輔色4 5" xfId="186"/>
    <cellStyle name="60% - 輔色4 6" xfId="187"/>
    <cellStyle name="60% - 輔色4 7" xfId="188"/>
    <cellStyle name="60% - 輔色4 8" xfId="189"/>
    <cellStyle name="60% - 輔色4 9" xfId="190"/>
    <cellStyle name="60% - 輔色5" xfId="191"/>
    <cellStyle name="60% - 輔色5 10" xfId="192"/>
    <cellStyle name="60% - 輔色5 11" xfId="193"/>
    <cellStyle name="60% - 輔色5 2" xfId="194"/>
    <cellStyle name="60% - 輔色5 3" xfId="195"/>
    <cellStyle name="60% - 輔色5 4" xfId="196"/>
    <cellStyle name="60% - 輔色5 5" xfId="197"/>
    <cellStyle name="60% - 輔色5 6" xfId="198"/>
    <cellStyle name="60% - 輔色5 7" xfId="199"/>
    <cellStyle name="60% - 輔色5 8" xfId="200"/>
    <cellStyle name="60% - 輔色5 9" xfId="201"/>
    <cellStyle name="60% - 輔色6" xfId="202"/>
    <cellStyle name="60% - 輔色6 10" xfId="203"/>
    <cellStyle name="60% - 輔色6 11" xfId="204"/>
    <cellStyle name="60% - 輔色6 2" xfId="205"/>
    <cellStyle name="60% - 輔色6 3" xfId="206"/>
    <cellStyle name="60% - 輔色6 4" xfId="207"/>
    <cellStyle name="60% - 輔色6 5" xfId="208"/>
    <cellStyle name="60% - 輔色6 6" xfId="209"/>
    <cellStyle name="60% - 輔色6 7" xfId="210"/>
    <cellStyle name="60% - 輔色6 8" xfId="211"/>
    <cellStyle name="60% - 輔色6 9" xfId="212"/>
    <cellStyle name="一般 10" xfId="213"/>
    <cellStyle name="一般 11" xfId="214"/>
    <cellStyle name="一般 2" xfId="215"/>
    <cellStyle name="一般 3" xfId="216"/>
    <cellStyle name="一般 4" xfId="217"/>
    <cellStyle name="一般 5" xfId="218"/>
    <cellStyle name="一般 6" xfId="219"/>
    <cellStyle name="一般 7" xfId="220"/>
    <cellStyle name="一般 8" xfId="221"/>
    <cellStyle name="一般 9" xfId="222"/>
    <cellStyle name="Comma" xfId="223"/>
    <cellStyle name="Comma [0]" xfId="224"/>
    <cellStyle name="Followed Hyperlink" xfId="225"/>
    <cellStyle name="中等" xfId="226"/>
    <cellStyle name="中等 10" xfId="227"/>
    <cellStyle name="中等 11" xfId="228"/>
    <cellStyle name="中等 2" xfId="229"/>
    <cellStyle name="中等 3" xfId="230"/>
    <cellStyle name="中等 4" xfId="231"/>
    <cellStyle name="中等 5" xfId="232"/>
    <cellStyle name="中等 6" xfId="233"/>
    <cellStyle name="中等 7" xfId="234"/>
    <cellStyle name="中等 8" xfId="235"/>
    <cellStyle name="中等 9" xfId="236"/>
    <cellStyle name="合計" xfId="237"/>
    <cellStyle name="合計 10" xfId="238"/>
    <cellStyle name="合計 11" xfId="239"/>
    <cellStyle name="合計 2" xfId="240"/>
    <cellStyle name="合計 3" xfId="241"/>
    <cellStyle name="合計 4" xfId="242"/>
    <cellStyle name="合計 5" xfId="243"/>
    <cellStyle name="合計 6" xfId="244"/>
    <cellStyle name="合計 7" xfId="245"/>
    <cellStyle name="合計 8" xfId="246"/>
    <cellStyle name="合計 9" xfId="247"/>
    <cellStyle name="好" xfId="248"/>
    <cellStyle name="好 10" xfId="249"/>
    <cellStyle name="好 11" xfId="250"/>
    <cellStyle name="好 2" xfId="251"/>
    <cellStyle name="好 3" xfId="252"/>
    <cellStyle name="好 4" xfId="253"/>
    <cellStyle name="好 5" xfId="254"/>
    <cellStyle name="好 6" xfId="255"/>
    <cellStyle name="好 7" xfId="256"/>
    <cellStyle name="好 8" xfId="257"/>
    <cellStyle name="好 9" xfId="258"/>
    <cellStyle name="Percent" xfId="259"/>
    <cellStyle name="計算方式" xfId="260"/>
    <cellStyle name="計算方式 10" xfId="261"/>
    <cellStyle name="計算方式 11" xfId="262"/>
    <cellStyle name="計算方式 2" xfId="263"/>
    <cellStyle name="計算方式 3" xfId="264"/>
    <cellStyle name="計算方式 4" xfId="265"/>
    <cellStyle name="計算方式 5" xfId="266"/>
    <cellStyle name="計算方式 6" xfId="267"/>
    <cellStyle name="計算方式 7" xfId="268"/>
    <cellStyle name="計算方式 8" xfId="269"/>
    <cellStyle name="計算方式 9" xfId="270"/>
    <cellStyle name="Currency" xfId="271"/>
    <cellStyle name="Currency [0]" xfId="272"/>
    <cellStyle name="連結的儲存格" xfId="273"/>
    <cellStyle name="連結的儲存格 10" xfId="274"/>
    <cellStyle name="連結的儲存格 11" xfId="275"/>
    <cellStyle name="連結的儲存格 2" xfId="276"/>
    <cellStyle name="連結的儲存格 3" xfId="277"/>
    <cellStyle name="連結的儲存格 4" xfId="278"/>
    <cellStyle name="連結的儲存格 5" xfId="279"/>
    <cellStyle name="連結的儲存格 6" xfId="280"/>
    <cellStyle name="連結的儲存格 7" xfId="281"/>
    <cellStyle name="連結的儲存格 8" xfId="282"/>
    <cellStyle name="連結的儲存格 9" xfId="283"/>
    <cellStyle name="備註" xfId="284"/>
    <cellStyle name="備註 10" xfId="285"/>
    <cellStyle name="備註 11" xfId="286"/>
    <cellStyle name="備註 2" xfId="287"/>
    <cellStyle name="備註 3" xfId="288"/>
    <cellStyle name="備註 4" xfId="289"/>
    <cellStyle name="備註 5" xfId="290"/>
    <cellStyle name="備註 6" xfId="291"/>
    <cellStyle name="備註 7" xfId="292"/>
    <cellStyle name="備註 8" xfId="293"/>
    <cellStyle name="備註 9" xfId="294"/>
    <cellStyle name="Hyperlink" xfId="295"/>
    <cellStyle name="說明文字" xfId="296"/>
    <cellStyle name="說明文字 10" xfId="297"/>
    <cellStyle name="說明文字 11" xfId="298"/>
    <cellStyle name="說明文字 2" xfId="299"/>
    <cellStyle name="說明文字 3" xfId="300"/>
    <cellStyle name="說明文字 4" xfId="301"/>
    <cellStyle name="說明文字 5" xfId="302"/>
    <cellStyle name="說明文字 6" xfId="303"/>
    <cellStyle name="說明文字 7" xfId="304"/>
    <cellStyle name="說明文字 8" xfId="305"/>
    <cellStyle name="說明文字 9" xfId="306"/>
    <cellStyle name="輔色1" xfId="307"/>
    <cellStyle name="輔色1 10" xfId="308"/>
    <cellStyle name="輔色1 11" xfId="309"/>
    <cellStyle name="輔色1 2" xfId="310"/>
    <cellStyle name="輔色1 3" xfId="311"/>
    <cellStyle name="輔色1 4" xfId="312"/>
    <cellStyle name="輔色1 5" xfId="313"/>
    <cellStyle name="輔色1 6" xfId="314"/>
    <cellStyle name="輔色1 7" xfId="315"/>
    <cellStyle name="輔色1 8" xfId="316"/>
    <cellStyle name="輔色1 9" xfId="317"/>
    <cellStyle name="輔色2" xfId="318"/>
    <cellStyle name="輔色2 10" xfId="319"/>
    <cellStyle name="輔色2 11" xfId="320"/>
    <cellStyle name="輔色2 2" xfId="321"/>
    <cellStyle name="輔色2 3" xfId="322"/>
    <cellStyle name="輔色2 4" xfId="323"/>
    <cellStyle name="輔色2 5" xfId="324"/>
    <cellStyle name="輔色2 6" xfId="325"/>
    <cellStyle name="輔色2 7" xfId="326"/>
    <cellStyle name="輔色2 8" xfId="327"/>
    <cellStyle name="輔色2 9" xfId="328"/>
    <cellStyle name="輔色3" xfId="329"/>
    <cellStyle name="輔色3 10" xfId="330"/>
    <cellStyle name="輔色3 11" xfId="331"/>
    <cellStyle name="輔色3 2" xfId="332"/>
    <cellStyle name="輔色3 3" xfId="333"/>
    <cellStyle name="輔色3 4" xfId="334"/>
    <cellStyle name="輔色3 5" xfId="335"/>
    <cellStyle name="輔色3 6" xfId="336"/>
    <cellStyle name="輔色3 7" xfId="337"/>
    <cellStyle name="輔色3 8" xfId="338"/>
    <cellStyle name="輔色3 9" xfId="339"/>
    <cellStyle name="輔色4" xfId="340"/>
    <cellStyle name="輔色4 10" xfId="341"/>
    <cellStyle name="輔色4 11" xfId="342"/>
    <cellStyle name="輔色4 2" xfId="343"/>
    <cellStyle name="輔色4 3" xfId="344"/>
    <cellStyle name="輔色4 4" xfId="345"/>
    <cellStyle name="輔色4 5" xfId="346"/>
    <cellStyle name="輔色4 6" xfId="347"/>
    <cellStyle name="輔色4 7" xfId="348"/>
    <cellStyle name="輔色4 8" xfId="349"/>
    <cellStyle name="輔色4 9" xfId="350"/>
    <cellStyle name="輔色5" xfId="351"/>
    <cellStyle name="輔色5 10" xfId="352"/>
    <cellStyle name="輔色5 11" xfId="353"/>
    <cellStyle name="輔色5 2" xfId="354"/>
    <cellStyle name="輔色5 3" xfId="355"/>
    <cellStyle name="輔色5 4" xfId="356"/>
    <cellStyle name="輔色5 5" xfId="357"/>
    <cellStyle name="輔色5 6" xfId="358"/>
    <cellStyle name="輔色5 7" xfId="359"/>
    <cellStyle name="輔色5 8" xfId="360"/>
    <cellStyle name="輔色5 9" xfId="361"/>
    <cellStyle name="輔色6" xfId="362"/>
    <cellStyle name="輔色6 10" xfId="363"/>
    <cellStyle name="輔色6 11" xfId="364"/>
    <cellStyle name="輔色6 2" xfId="365"/>
    <cellStyle name="輔色6 3" xfId="366"/>
    <cellStyle name="輔色6 4" xfId="367"/>
    <cellStyle name="輔色6 5" xfId="368"/>
    <cellStyle name="輔色6 6" xfId="369"/>
    <cellStyle name="輔色6 7" xfId="370"/>
    <cellStyle name="輔色6 8" xfId="371"/>
    <cellStyle name="輔色6 9" xfId="372"/>
    <cellStyle name="標題" xfId="373"/>
    <cellStyle name="標題 1" xfId="374"/>
    <cellStyle name="標題 1 10" xfId="375"/>
    <cellStyle name="標題 1 11" xfId="376"/>
    <cellStyle name="標題 1 2" xfId="377"/>
    <cellStyle name="標題 1 3" xfId="378"/>
    <cellStyle name="標題 1 4" xfId="379"/>
    <cellStyle name="標題 1 5" xfId="380"/>
    <cellStyle name="標題 1 6" xfId="381"/>
    <cellStyle name="標題 1 7" xfId="382"/>
    <cellStyle name="標題 1 8" xfId="383"/>
    <cellStyle name="標題 1 9" xfId="384"/>
    <cellStyle name="標題 10" xfId="385"/>
    <cellStyle name="標題 11" xfId="386"/>
    <cellStyle name="標題 12" xfId="387"/>
    <cellStyle name="標題 13" xfId="388"/>
    <cellStyle name="標題 14" xfId="389"/>
    <cellStyle name="標題 2" xfId="390"/>
    <cellStyle name="標題 2 10" xfId="391"/>
    <cellStyle name="標題 2 11" xfId="392"/>
    <cellStyle name="標題 2 2" xfId="393"/>
    <cellStyle name="標題 2 3" xfId="394"/>
    <cellStyle name="標題 2 4" xfId="395"/>
    <cellStyle name="標題 2 5" xfId="396"/>
    <cellStyle name="標題 2 6" xfId="397"/>
    <cellStyle name="標題 2 7" xfId="398"/>
    <cellStyle name="標題 2 8" xfId="399"/>
    <cellStyle name="標題 2 9" xfId="400"/>
    <cellStyle name="標題 3" xfId="401"/>
    <cellStyle name="標題 3 10" xfId="402"/>
    <cellStyle name="標題 3 11" xfId="403"/>
    <cellStyle name="標題 3 2" xfId="404"/>
    <cellStyle name="標題 3 3" xfId="405"/>
    <cellStyle name="標題 3 4" xfId="406"/>
    <cellStyle name="標題 3 5" xfId="407"/>
    <cellStyle name="標題 3 6" xfId="408"/>
    <cellStyle name="標題 3 7" xfId="409"/>
    <cellStyle name="標題 3 8" xfId="410"/>
    <cellStyle name="標題 3 9" xfId="411"/>
    <cellStyle name="標題 4" xfId="412"/>
    <cellStyle name="標題 4 10" xfId="413"/>
    <cellStyle name="標題 4 11" xfId="414"/>
    <cellStyle name="標題 4 2" xfId="415"/>
    <cellStyle name="標題 4 3" xfId="416"/>
    <cellStyle name="標題 4 4" xfId="417"/>
    <cellStyle name="標題 4 5" xfId="418"/>
    <cellStyle name="標題 4 6" xfId="419"/>
    <cellStyle name="標題 4 7" xfId="420"/>
    <cellStyle name="標題 4 8" xfId="421"/>
    <cellStyle name="標題 4 9" xfId="422"/>
    <cellStyle name="標題 5" xfId="423"/>
    <cellStyle name="標題 6" xfId="424"/>
    <cellStyle name="標題 7" xfId="425"/>
    <cellStyle name="標題 8" xfId="426"/>
    <cellStyle name="標題 9" xfId="427"/>
    <cellStyle name="輸入" xfId="428"/>
    <cellStyle name="輸入 10" xfId="429"/>
    <cellStyle name="輸入 11" xfId="430"/>
    <cellStyle name="輸入 2" xfId="431"/>
    <cellStyle name="輸入 3" xfId="432"/>
    <cellStyle name="輸入 4" xfId="433"/>
    <cellStyle name="輸入 5" xfId="434"/>
    <cellStyle name="輸入 6" xfId="435"/>
    <cellStyle name="輸入 7" xfId="436"/>
    <cellStyle name="輸入 8" xfId="437"/>
    <cellStyle name="輸入 9" xfId="438"/>
    <cellStyle name="輸出" xfId="439"/>
    <cellStyle name="輸出 10" xfId="440"/>
    <cellStyle name="輸出 11" xfId="441"/>
    <cellStyle name="輸出 2" xfId="442"/>
    <cellStyle name="輸出 3" xfId="443"/>
    <cellStyle name="輸出 4" xfId="444"/>
    <cellStyle name="輸出 5" xfId="445"/>
    <cellStyle name="輸出 6" xfId="446"/>
    <cellStyle name="輸出 7" xfId="447"/>
    <cellStyle name="輸出 8" xfId="448"/>
    <cellStyle name="輸出 9" xfId="449"/>
    <cellStyle name="檢查儲存格" xfId="450"/>
    <cellStyle name="檢查儲存格 10" xfId="451"/>
    <cellStyle name="檢查儲存格 11" xfId="452"/>
    <cellStyle name="檢查儲存格 2" xfId="453"/>
    <cellStyle name="檢查儲存格 3" xfId="454"/>
    <cellStyle name="檢查儲存格 4" xfId="455"/>
    <cellStyle name="檢查儲存格 5" xfId="456"/>
    <cellStyle name="檢查儲存格 6" xfId="457"/>
    <cellStyle name="檢查儲存格 7" xfId="458"/>
    <cellStyle name="檢查儲存格 8" xfId="459"/>
    <cellStyle name="檢查儲存格 9" xfId="460"/>
    <cellStyle name="壞" xfId="461"/>
    <cellStyle name="壞 10" xfId="462"/>
    <cellStyle name="壞 11" xfId="463"/>
    <cellStyle name="壞 2" xfId="464"/>
    <cellStyle name="壞 3" xfId="465"/>
    <cellStyle name="壞 4" xfId="466"/>
    <cellStyle name="壞 5" xfId="467"/>
    <cellStyle name="壞 6" xfId="468"/>
    <cellStyle name="壞 7" xfId="469"/>
    <cellStyle name="壞 8" xfId="470"/>
    <cellStyle name="壞 9" xfId="471"/>
    <cellStyle name="警告文字" xfId="472"/>
    <cellStyle name="警告文字 10" xfId="473"/>
    <cellStyle name="警告文字 11" xfId="474"/>
    <cellStyle name="警告文字 2" xfId="475"/>
    <cellStyle name="警告文字 3" xfId="476"/>
    <cellStyle name="警告文字 4" xfId="477"/>
    <cellStyle name="警告文字 5" xfId="478"/>
    <cellStyle name="警告文字 6" xfId="479"/>
    <cellStyle name="警告文字 7" xfId="480"/>
    <cellStyle name="警告文字 8" xfId="481"/>
    <cellStyle name="警告文字 9" xfId="4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3</xdr:row>
      <xdr:rowOff>9525</xdr:rowOff>
    </xdr:from>
    <xdr:to>
      <xdr:col>38</xdr:col>
      <xdr:colOff>38100</xdr:colOff>
      <xdr:row>7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2087225" y="3200400"/>
          <a:ext cx="30480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38100</xdr:colOff>
      <xdr:row>8</xdr:row>
      <xdr:rowOff>9525</xdr:rowOff>
    </xdr:to>
    <xdr:sp>
      <xdr:nvSpPr>
        <xdr:cNvPr id="2" name="Oval 3"/>
        <xdr:cNvSpPr>
          <a:spLocks/>
        </xdr:cNvSpPr>
      </xdr:nvSpPr>
      <xdr:spPr>
        <a:xfrm>
          <a:off x="1066800" y="3190875"/>
          <a:ext cx="342900" cy="1228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38100</xdr:colOff>
      <xdr:row>2</xdr:row>
      <xdr:rowOff>2628900</xdr:rowOff>
    </xdr:from>
    <xdr:to>
      <xdr:col>37</xdr:col>
      <xdr:colOff>66675</xdr:colOff>
      <xdr:row>7</xdr:row>
      <xdr:rowOff>209550</xdr:rowOff>
    </xdr:to>
    <xdr:sp>
      <xdr:nvSpPr>
        <xdr:cNvPr id="3" name="Oval 5"/>
        <xdr:cNvSpPr>
          <a:spLocks/>
        </xdr:cNvSpPr>
      </xdr:nvSpPr>
      <xdr:spPr>
        <a:xfrm>
          <a:off x="11763375" y="3190875"/>
          <a:ext cx="342900" cy="1200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38100</xdr:rowOff>
    </xdr:from>
    <xdr:to>
      <xdr:col>9</xdr:col>
      <xdr:colOff>66675</xdr:colOff>
      <xdr:row>8</xdr:row>
      <xdr:rowOff>0</xdr:rowOff>
    </xdr:to>
    <xdr:sp>
      <xdr:nvSpPr>
        <xdr:cNvPr id="4" name="Oval 6"/>
        <xdr:cNvSpPr>
          <a:spLocks/>
        </xdr:cNvSpPr>
      </xdr:nvSpPr>
      <xdr:spPr>
        <a:xfrm>
          <a:off x="2667000" y="3228975"/>
          <a:ext cx="34290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7</xdr:col>
      <xdr:colOff>38100</xdr:colOff>
      <xdr:row>8</xdr:row>
      <xdr:rowOff>38100</xdr:rowOff>
    </xdr:to>
    <xdr:sp>
      <xdr:nvSpPr>
        <xdr:cNvPr id="5" name="Oval 7"/>
        <xdr:cNvSpPr>
          <a:spLocks/>
        </xdr:cNvSpPr>
      </xdr:nvSpPr>
      <xdr:spPr>
        <a:xfrm>
          <a:off x="2028825" y="3190875"/>
          <a:ext cx="323850" cy="1257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6"/>
  <sheetViews>
    <sheetView tabSelected="1" zoomScale="85" zoomScaleNormal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AP1"/>
    </sheetView>
  </sheetViews>
  <sheetFormatPr defaultColWidth="9.00390625" defaultRowHeight="16.5"/>
  <cols>
    <col min="1" max="1" width="4.50390625" style="1" customWidth="1"/>
    <col min="2" max="2" width="5.25390625" style="2" customWidth="1"/>
    <col min="3" max="10" width="4.125" style="2" customWidth="1"/>
    <col min="11" max="11" width="5.00390625" style="2" customWidth="1"/>
    <col min="12" max="17" width="4.125" style="2" customWidth="1"/>
    <col min="18" max="18" width="5.125" style="2" customWidth="1"/>
    <col min="19" max="29" width="4.125" style="2" customWidth="1"/>
    <col min="30" max="30" width="5.125" style="2" customWidth="1"/>
    <col min="31" max="35" width="4.125" style="2" customWidth="1"/>
    <col min="36" max="36" width="5.125" style="2" customWidth="1"/>
    <col min="37" max="39" width="4.125" style="2" customWidth="1"/>
    <col min="40" max="40" width="3.375" style="2" customWidth="1"/>
    <col min="41" max="41" width="4.875" style="2" customWidth="1"/>
    <col min="42" max="42" width="7.50390625" style="2" customWidth="1"/>
    <col min="43" max="16384" width="9.00390625" style="2" customWidth="1"/>
  </cols>
  <sheetData>
    <row r="1" spans="1:42" ht="27" customHeight="1">
      <c r="A1" s="65" t="s">
        <v>89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spans="1:42" ht="17.25" customHeight="1">
      <c r="A2" s="67" t="s">
        <v>83</v>
      </c>
      <c r="B2" s="68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  <c r="AI2" s="3">
        <v>33</v>
      </c>
      <c r="AJ2" s="3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57" t="s">
        <v>1</v>
      </c>
    </row>
    <row r="3" spans="1:42" s="5" customFormat="1" ht="207" customHeight="1" thickBot="1">
      <c r="A3" s="69"/>
      <c r="B3" s="70"/>
      <c r="C3" s="21" t="s">
        <v>2</v>
      </c>
      <c r="D3" s="21" t="s">
        <v>3</v>
      </c>
      <c r="E3" s="21" t="s">
        <v>4</v>
      </c>
      <c r="F3" s="21" t="s">
        <v>5</v>
      </c>
      <c r="G3" s="21" t="s">
        <v>60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20</v>
      </c>
      <c r="W3" s="21" t="s">
        <v>21</v>
      </c>
      <c r="X3" s="21" t="s">
        <v>22</v>
      </c>
      <c r="Y3" s="21" t="s">
        <v>23</v>
      </c>
      <c r="Z3" s="21" t="s">
        <v>24</v>
      </c>
      <c r="AA3" s="21" t="s">
        <v>25</v>
      </c>
      <c r="AB3" s="21" t="s">
        <v>26</v>
      </c>
      <c r="AC3" s="21" t="s">
        <v>27</v>
      </c>
      <c r="AD3" s="21" t="s">
        <v>28</v>
      </c>
      <c r="AE3" s="21" t="s">
        <v>29</v>
      </c>
      <c r="AF3" s="21" t="s">
        <v>30</v>
      </c>
      <c r="AG3" s="21" t="s">
        <v>31</v>
      </c>
      <c r="AH3" s="21" t="s">
        <v>32</v>
      </c>
      <c r="AI3" s="21" t="s">
        <v>33</v>
      </c>
      <c r="AJ3" s="21" t="s">
        <v>34</v>
      </c>
      <c r="AK3" s="21" t="s">
        <v>35</v>
      </c>
      <c r="AL3" s="21" t="s">
        <v>36</v>
      </c>
      <c r="AM3" s="21" t="s">
        <v>37</v>
      </c>
      <c r="AN3" s="39" t="s">
        <v>61</v>
      </c>
      <c r="AO3" s="21" t="s">
        <v>0</v>
      </c>
      <c r="AP3" s="58"/>
    </row>
    <row r="4" spans="1:42" s="5" customFormat="1" ht="24" customHeight="1" thickBot="1">
      <c r="A4" s="71" t="s">
        <v>59</v>
      </c>
      <c r="B4" s="72"/>
      <c r="C4" s="24">
        <f aca="true" t="shared" si="0" ref="C4:AO4">C13+C18+C23+C28+C33+C38+C43+C48+C53+C58+C63+C68+C73+C78+C83+C88+C93+C98+C103+C108+C113+C118</f>
        <v>10</v>
      </c>
      <c r="D4" s="24">
        <f t="shared" si="0"/>
        <v>25</v>
      </c>
      <c r="E4" s="24">
        <f t="shared" si="0"/>
        <v>12</v>
      </c>
      <c r="F4" s="24">
        <f t="shared" si="0"/>
        <v>7</v>
      </c>
      <c r="G4" s="24">
        <f t="shared" si="0"/>
        <v>27</v>
      </c>
      <c r="H4" s="24">
        <f t="shared" si="0"/>
        <v>0</v>
      </c>
      <c r="I4" s="24">
        <f t="shared" si="0"/>
        <v>77</v>
      </c>
      <c r="J4" s="24">
        <f t="shared" si="0"/>
        <v>5</v>
      </c>
      <c r="K4" s="24">
        <f t="shared" si="0"/>
        <v>1</v>
      </c>
      <c r="L4" s="24">
        <f t="shared" si="0"/>
        <v>8</v>
      </c>
      <c r="M4" s="24">
        <f t="shared" si="0"/>
        <v>5</v>
      </c>
      <c r="N4" s="24">
        <f t="shared" si="0"/>
        <v>0</v>
      </c>
      <c r="O4" s="24">
        <f t="shared" si="0"/>
        <v>0</v>
      </c>
      <c r="P4" s="24">
        <f t="shared" si="0"/>
        <v>2</v>
      </c>
      <c r="Q4" s="24">
        <f t="shared" si="0"/>
        <v>0</v>
      </c>
      <c r="R4" s="24">
        <f t="shared" si="0"/>
        <v>0</v>
      </c>
      <c r="S4" s="24">
        <f t="shared" si="0"/>
        <v>0</v>
      </c>
      <c r="T4" s="24">
        <f t="shared" si="0"/>
        <v>7</v>
      </c>
      <c r="U4" s="24">
        <f t="shared" si="0"/>
        <v>3</v>
      </c>
      <c r="V4" s="24">
        <f t="shared" si="0"/>
        <v>2</v>
      </c>
      <c r="W4" s="24">
        <f t="shared" si="0"/>
        <v>2</v>
      </c>
      <c r="X4" s="24">
        <f t="shared" si="0"/>
        <v>1</v>
      </c>
      <c r="Y4" s="24">
        <f t="shared" si="0"/>
        <v>8</v>
      </c>
      <c r="Z4" s="24">
        <f t="shared" si="0"/>
        <v>4</v>
      </c>
      <c r="AA4" s="24">
        <f t="shared" si="0"/>
        <v>5</v>
      </c>
      <c r="AB4" s="24">
        <f t="shared" si="0"/>
        <v>2</v>
      </c>
      <c r="AC4" s="24">
        <f t="shared" si="0"/>
        <v>19</v>
      </c>
      <c r="AD4" s="24">
        <f t="shared" si="0"/>
        <v>3</v>
      </c>
      <c r="AE4" s="24">
        <f t="shared" si="0"/>
        <v>1</v>
      </c>
      <c r="AF4" s="24">
        <f t="shared" si="0"/>
        <v>0</v>
      </c>
      <c r="AG4" s="24">
        <f t="shared" si="0"/>
        <v>1</v>
      </c>
      <c r="AH4" s="24">
        <f>AH13+AH18+AH23+AH28+AH33+AH38+AH43+AH48+AH53+AH58+AH63+AH68+AH73+AH78+AH83+AH88+AH93+AH98+AH103+AH108+AH113+AH118</f>
        <v>0</v>
      </c>
      <c r="AI4" s="24">
        <f>AI13+AI18+AI23+AI28+AI33+AI38+AI43+AI48+AI53+AI58+AI63+AI68+AI73+AI78+AI83+AI88+AI93+AI98+AI103+AI108+AI113+AI118</f>
        <v>3</v>
      </c>
      <c r="AJ4" s="24">
        <f>AJ13+AJ18+AJ23+AJ28+AJ33+AJ38+AJ43+AJ48+AJ53+AJ58+AJ63+AJ68+AJ73+AJ78+AJ83+AJ88+AJ93+AJ98+AJ103+AJ108+AJ113+AJ118</f>
        <v>2</v>
      </c>
      <c r="AK4" s="24">
        <f>AK13+AK18+AK23+AK28+AK33+AK38+AK43+AK48+AK53+AK58+AK63+AK68+AK73+AK78+AK83+AK88+AK93+AK98+AK103+AK108+AK113+AK118</f>
        <v>44</v>
      </c>
      <c r="AL4" s="25">
        <f t="shared" si="0"/>
        <v>42</v>
      </c>
      <c r="AM4" s="24">
        <f t="shared" si="0"/>
        <v>6</v>
      </c>
      <c r="AN4" s="24">
        <f t="shared" si="0"/>
        <v>0</v>
      </c>
      <c r="AO4" s="24">
        <f t="shared" si="0"/>
        <v>132</v>
      </c>
      <c r="AP4" s="26">
        <f aca="true" t="shared" si="1" ref="AP4:AP33">SUM(C4:AO4)</f>
        <v>466</v>
      </c>
    </row>
    <row r="5" spans="1:42" s="5" customFormat="1" ht="18" customHeight="1">
      <c r="A5" s="59" t="s">
        <v>38</v>
      </c>
      <c r="B5" s="60"/>
      <c r="C5" s="27">
        <f>C9+C14+C19+C24+C29+C34+C39+C44+C49+C54+C59+C64+C69+C74+C79+C84+C89+C94+C99+C104+C109+C114</f>
        <v>2</v>
      </c>
      <c r="D5" s="27">
        <f aca="true" t="shared" si="2" ref="D5:AP5">D9+D14+D19+D24+D29+D34+D39+D44+D49+D54+D59+D64+D69+D74+D79+D84+D89+D94+D99+D104+D109+D114</f>
        <v>17</v>
      </c>
      <c r="E5" s="27">
        <f t="shared" si="2"/>
        <v>2</v>
      </c>
      <c r="F5" s="27">
        <f t="shared" si="2"/>
        <v>6</v>
      </c>
      <c r="G5" s="27">
        <f t="shared" si="2"/>
        <v>8</v>
      </c>
      <c r="H5" s="27">
        <f t="shared" si="2"/>
        <v>0</v>
      </c>
      <c r="I5" s="27">
        <f t="shared" si="2"/>
        <v>0</v>
      </c>
      <c r="J5" s="27">
        <f t="shared" si="2"/>
        <v>0</v>
      </c>
      <c r="K5" s="27">
        <f t="shared" si="2"/>
        <v>1</v>
      </c>
      <c r="L5" s="27">
        <f t="shared" si="2"/>
        <v>2</v>
      </c>
      <c r="M5" s="27">
        <f t="shared" si="2"/>
        <v>3</v>
      </c>
      <c r="N5" s="27">
        <f t="shared" si="2"/>
        <v>0</v>
      </c>
      <c r="O5" s="27">
        <f t="shared" si="2"/>
        <v>0</v>
      </c>
      <c r="P5" s="27">
        <f t="shared" si="2"/>
        <v>0</v>
      </c>
      <c r="Q5" s="27">
        <f t="shared" si="2"/>
        <v>0</v>
      </c>
      <c r="R5" s="27">
        <f t="shared" si="2"/>
        <v>0</v>
      </c>
      <c r="S5" s="27">
        <f t="shared" si="2"/>
        <v>0</v>
      </c>
      <c r="T5" s="27">
        <f t="shared" si="2"/>
        <v>0</v>
      </c>
      <c r="U5" s="27">
        <f t="shared" si="2"/>
        <v>0</v>
      </c>
      <c r="V5" s="27">
        <f t="shared" si="2"/>
        <v>1</v>
      </c>
      <c r="W5" s="27">
        <f t="shared" si="2"/>
        <v>0</v>
      </c>
      <c r="X5" s="27">
        <f t="shared" si="2"/>
        <v>1</v>
      </c>
      <c r="Y5" s="27">
        <f t="shared" si="2"/>
        <v>8</v>
      </c>
      <c r="Z5" s="27">
        <f t="shared" si="2"/>
        <v>4</v>
      </c>
      <c r="AA5" s="27">
        <f t="shared" si="2"/>
        <v>0</v>
      </c>
      <c r="AB5" s="27">
        <f t="shared" si="2"/>
        <v>2</v>
      </c>
      <c r="AC5" s="27">
        <f t="shared" si="2"/>
        <v>18</v>
      </c>
      <c r="AD5" s="27">
        <f t="shared" si="2"/>
        <v>2</v>
      </c>
      <c r="AE5" s="27">
        <f t="shared" si="2"/>
        <v>1</v>
      </c>
      <c r="AF5" s="27">
        <f t="shared" si="2"/>
        <v>0</v>
      </c>
      <c r="AG5" s="27">
        <f t="shared" si="2"/>
        <v>1</v>
      </c>
      <c r="AH5" s="27">
        <f t="shared" si="2"/>
        <v>0</v>
      </c>
      <c r="AI5" s="27">
        <f t="shared" si="2"/>
        <v>1</v>
      </c>
      <c r="AJ5" s="27">
        <f t="shared" si="2"/>
        <v>2</v>
      </c>
      <c r="AK5" s="27">
        <f t="shared" si="2"/>
        <v>34</v>
      </c>
      <c r="AL5" s="27">
        <f t="shared" si="2"/>
        <v>27</v>
      </c>
      <c r="AM5" s="27">
        <f t="shared" si="2"/>
        <v>3</v>
      </c>
      <c r="AN5" s="27">
        <f t="shared" si="2"/>
        <v>0</v>
      </c>
      <c r="AO5" s="27">
        <f t="shared" si="2"/>
        <v>35</v>
      </c>
      <c r="AP5" s="27">
        <f t="shared" si="2"/>
        <v>181</v>
      </c>
    </row>
    <row r="6" spans="1:42" s="5" customFormat="1" ht="18" customHeight="1">
      <c r="A6" s="61" t="s">
        <v>82</v>
      </c>
      <c r="B6" s="62"/>
      <c r="C6" s="22">
        <f>C10+C15+C20+C25+C30+C35+C40+C45+C50+C55+C60+C65+C70+C75+C80+C85+C90+C95+C100+C105+C110+C115</f>
        <v>1</v>
      </c>
      <c r="D6" s="22">
        <f aca="true" t="shared" si="3" ref="D6:AP6">D10+D15+D20+D25+D30+D35+D40+D45+D50+D55+D60+D65+D70+D75+D80+D85+D90+D95+D100+D105+D110+D115</f>
        <v>0</v>
      </c>
      <c r="E6" s="22">
        <f t="shared" si="3"/>
        <v>0</v>
      </c>
      <c r="F6" s="22">
        <f t="shared" si="3"/>
        <v>0</v>
      </c>
      <c r="G6" s="22">
        <f t="shared" si="3"/>
        <v>3</v>
      </c>
      <c r="H6" s="22">
        <f t="shared" si="3"/>
        <v>0</v>
      </c>
      <c r="I6" s="22">
        <f t="shared" si="3"/>
        <v>0</v>
      </c>
      <c r="J6" s="22">
        <f t="shared" si="3"/>
        <v>0</v>
      </c>
      <c r="K6" s="22">
        <f t="shared" si="3"/>
        <v>0</v>
      </c>
      <c r="L6" s="22">
        <f t="shared" si="3"/>
        <v>0</v>
      </c>
      <c r="M6" s="22">
        <f t="shared" si="3"/>
        <v>0</v>
      </c>
      <c r="N6" s="22">
        <f t="shared" si="3"/>
        <v>0</v>
      </c>
      <c r="O6" s="22">
        <f t="shared" si="3"/>
        <v>0</v>
      </c>
      <c r="P6" s="22">
        <f t="shared" si="3"/>
        <v>0</v>
      </c>
      <c r="Q6" s="22">
        <f t="shared" si="3"/>
        <v>0</v>
      </c>
      <c r="R6" s="22">
        <f t="shared" si="3"/>
        <v>0</v>
      </c>
      <c r="S6" s="22">
        <f t="shared" si="3"/>
        <v>0</v>
      </c>
      <c r="T6" s="22">
        <f t="shared" si="3"/>
        <v>0</v>
      </c>
      <c r="U6" s="22">
        <f t="shared" si="3"/>
        <v>0</v>
      </c>
      <c r="V6" s="22">
        <f t="shared" si="3"/>
        <v>0</v>
      </c>
      <c r="W6" s="22">
        <f t="shared" si="3"/>
        <v>0</v>
      </c>
      <c r="X6" s="22">
        <f t="shared" si="3"/>
        <v>0</v>
      </c>
      <c r="Y6" s="22">
        <f t="shared" si="3"/>
        <v>0</v>
      </c>
      <c r="Z6" s="22">
        <f t="shared" si="3"/>
        <v>0</v>
      </c>
      <c r="AA6" s="22">
        <f t="shared" si="3"/>
        <v>0</v>
      </c>
      <c r="AB6" s="22">
        <f t="shared" si="3"/>
        <v>0</v>
      </c>
      <c r="AC6" s="22">
        <f t="shared" si="3"/>
        <v>0</v>
      </c>
      <c r="AD6" s="22">
        <f t="shared" si="3"/>
        <v>0</v>
      </c>
      <c r="AE6" s="22">
        <f t="shared" si="3"/>
        <v>0</v>
      </c>
      <c r="AF6" s="22">
        <f t="shared" si="3"/>
        <v>0</v>
      </c>
      <c r="AG6" s="22">
        <f t="shared" si="3"/>
        <v>0</v>
      </c>
      <c r="AH6" s="22">
        <f t="shared" si="3"/>
        <v>0</v>
      </c>
      <c r="AI6" s="22">
        <f t="shared" si="3"/>
        <v>0</v>
      </c>
      <c r="AJ6" s="22">
        <f t="shared" si="3"/>
        <v>0</v>
      </c>
      <c r="AK6" s="22">
        <f t="shared" si="3"/>
        <v>1</v>
      </c>
      <c r="AL6" s="22">
        <f t="shared" si="3"/>
        <v>0</v>
      </c>
      <c r="AM6" s="22">
        <f t="shared" si="3"/>
        <v>0</v>
      </c>
      <c r="AN6" s="22">
        <f t="shared" si="3"/>
        <v>0</v>
      </c>
      <c r="AO6" s="22">
        <f t="shared" si="3"/>
        <v>1</v>
      </c>
      <c r="AP6" s="22">
        <f t="shared" si="3"/>
        <v>6</v>
      </c>
    </row>
    <row r="7" spans="1:42" s="5" customFormat="1" ht="18" customHeight="1">
      <c r="A7" s="61" t="s">
        <v>40</v>
      </c>
      <c r="B7" s="62"/>
      <c r="C7" s="22">
        <f>C11+C16+C21+C26+C31+C36+C41+C46+C51+C56+C61+C66+C71+C76+C81+C86+C91+C96+C101+C106+C111+C116</f>
        <v>7</v>
      </c>
      <c r="D7" s="22">
        <f aca="true" t="shared" si="4" ref="D7:AP7">D11+D16+D21+D26+D31+D36+D41+D46+D51+D56+D61+D66+D71+D76+D81+D86+D91+D96+D101+D106+D111+D116</f>
        <v>5</v>
      </c>
      <c r="E7" s="22">
        <f t="shared" si="4"/>
        <v>10</v>
      </c>
      <c r="F7" s="22">
        <f t="shared" si="4"/>
        <v>1</v>
      </c>
      <c r="G7" s="22">
        <f t="shared" si="4"/>
        <v>14</v>
      </c>
      <c r="H7" s="22">
        <f t="shared" si="4"/>
        <v>0</v>
      </c>
      <c r="I7" s="22">
        <f t="shared" si="4"/>
        <v>74</v>
      </c>
      <c r="J7" s="22">
        <f t="shared" si="4"/>
        <v>5</v>
      </c>
      <c r="K7" s="22">
        <f t="shared" si="4"/>
        <v>0</v>
      </c>
      <c r="L7" s="22">
        <f t="shared" si="4"/>
        <v>6</v>
      </c>
      <c r="M7" s="22">
        <f t="shared" si="4"/>
        <v>2</v>
      </c>
      <c r="N7" s="22">
        <f t="shared" si="4"/>
        <v>0</v>
      </c>
      <c r="O7" s="22">
        <f t="shared" si="4"/>
        <v>0</v>
      </c>
      <c r="P7" s="22">
        <f t="shared" si="4"/>
        <v>2</v>
      </c>
      <c r="Q7" s="22">
        <f t="shared" si="4"/>
        <v>0</v>
      </c>
      <c r="R7" s="22">
        <f t="shared" si="4"/>
        <v>0</v>
      </c>
      <c r="S7" s="22">
        <f t="shared" si="4"/>
        <v>0</v>
      </c>
      <c r="T7" s="22">
        <f t="shared" si="4"/>
        <v>7</v>
      </c>
      <c r="U7" s="22">
        <f t="shared" si="4"/>
        <v>3</v>
      </c>
      <c r="V7" s="22">
        <f t="shared" si="4"/>
        <v>1</v>
      </c>
      <c r="W7" s="22">
        <f t="shared" si="4"/>
        <v>2</v>
      </c>
      <c r="X7" s="22">
        <f t="shared" si="4"/>
        <v>0</v>
      </c>
      <c r="Y7" s="22">
        <f t="shared" si="4"/>
        <v>0</v>
      </c>
      <c r="Z7" s="22">
        <f t="shared" si="4"/>
        <v>0</v>
      </c>
      <c r="AA7" s="22">
        <f t="shared" si="4"/>
        <v>5</v>
      </c>
      <c r="AB7" s="22">
        <f t="shared" si="4"/>
        <v>0</v>
      </c>
      <c r="AC7" s="22">
        <f t="shared" si="4"/>
        <v>0</v>
      </c>
      <c r="AD7" s="22">
        <f t="shared" si="4"/>
        <v>1</v>
      </c>
      <c r="AE7" s="22">
        <f t="shared" si="4"/>
        <v>0</v>
      </c>
      <c r="AF7" s="22">
        <f t="shared" si="4"/>
        <v>0</v>
      </c>
      <c r="AG7" s="22">
        <f t="shared" si="4"/>
        <v>0</v>
      </c>
      <c r="AH7" s="22">
        <f t="shared" si="4"/>
        <v>0</v>
      </c>
      <c r="AI7" s="22">
        <f t="shared" si="4"/>
        <v>2</v>
      </c>
      <c r="AJ7" s="22">
        <f t="shared" si="4"/>
        <v>0</v>
      </c>
      <c r="AK7" s="22">
        <f t="shared" si="4"/>
        <v>9</v>
      </c>
      <c r="AL7" s="22">
        <f t="shared" si="4"/>
        <v>12</v>
      </c>
      <c r="AM7" s="22">
        <f t="shared" si="4"/>
        <v>3</v>
      </c>
      <c r="AN7" s="22">
        <f t="shared" si="4"/>
        <v>0</v>
      </c>
      <c r="AO7" s="22">
        <f t="shared" si="4"/>
        <v>67</v>
      </c>
      <c r="AP7" s="22">
        <f t="shared" si="4"/>
        <v>238</v>
      </c>
    </row>
    <row r="8" spans="1:42" s="5" customFormat="1" ht="18" customHeight="1" thickBot="1">
      <c r="A8" s="63" t="s">
        <v>0</v>
      </c>
      <c r="B8" s="64"/>
      <c r="C8" s="23">
        <f>C12+C17+C22+C27+C32+C37+C42+C47+C52+C57+C62+C67+C72+C77+C82+C87+C92+C97+C102+C107+C112+C117</f>
        <v>0</v>
      </c>
      <c r="D8" s="23">
        <f aca="true" t="shared" si="5" ref="D8:AP8">D12+D17+D22+D27+D32+D37+D42+D47+D52+D57+D62+D67+D72+D77+D82+D87+D92+D97+D102+D107+D112+D117</f>
        <v>3</v>
      </c>
      <c r="E8" s="23">
        <f t="shared" si="5"/>
        <v>0</v>
      </c>
      <c r="F8" s="23">
        <f t="shared" si="5"/>
        <v>0</v>
      </c>
      <c r="G8" s="23">
        <f t="shared" si="5"/>
        <v>2</v>
      </c>
      <c r="H8" s="23">
        <f t="shared" si="5"/>
        <v>0</v>
      </c>
      <c r="I8" s="23">
        <f t="shared" si="5"/>
        <v>3</v>
      </c>
      <c r="J8" s="23">
        <f t="shared" si="5"/>
        <v>0</v>
      </c>
      <c r="K8" s="23">
        <f t="shared" si="5"/>
        <v>0</v>
      </c>
      <c r="L8" s="23">
        <f t="shared" si="5"/>
        <v>0</v>
      </c>
      <c r="M8" s="23">
        <f t="shared" si="5"/>
        <v>0</v>
      </c>
      <c r="N8" s="23">
        <f t="shared" si="5"/>
        <v>0</v>
      </c>
      <c r="O8" s="23">
        <f t="shared" si="5"/>
        <v>0</v>
      </c>
      <c r="P8" s="23">
        <f t="shared" si="5"/>
        <v>0</v>
      </c>
      <c r="Q8" s="23">
        <f t="shared" si="5"/>
        <v>0</v>
      </c>
      <c r="R8" s="23">
        <f t="shared" si="5"/>
        <v>0</v>
      </c>
      <c r="S8" s="23">
        <f t="shared" si="5"/>
        <v>0</v>
      </c>
      <c r="T8" s="23">
        <f t="shared" si="5"/>
        <v>0</v>
      </c>
      <c r="U8" s="23">
        <f t="shared" si="5"/>
        <v>0</v>
      </c>
      <c r="V8" s="23">
        <f t="shared" si="5"/>
        <v>0</v>
      </c>
      <c r="W8" s="23">
        <f t="shared" si="5"/>
        <v>0</v>
      </c>
      <c r="X8" s="23">
        <f t="shared" si="5"/>
        <v>0</v>
      </c>
      <c r="Y8" s="23">
        <f t="shared" si="5"/>
        <v>0</v>
      </c>
      <c r="Z8" s="23">
        <f t="shared" si="5"/>
        <v>0</v>
      </c>
      <c r="AA8" s="23">
        <f t="shared" si="5"/>
        <v>0</v>
      </c>
      <c r="AB8" s="23">
        <f t="shared" si="5"/>
        <v>0</v>
      </c>
      <c r="AC8" s="23">
        <f t="shared" si="5"/>
        <v>1</v>
      </c>
      <c r="AD8" s="23">
        <f t="shared" si="5"/>
        <v>0</v>
      </c>
      <c r="AE8" s="23">
        <f t="shared" si="5"/>
        <v>0</v>
      </c>
      <c r="AF8" s="23">
        <f t="shared" si="5"/>
        <v>0</v>
      </c>
      <c r="AG8" s="23">
        <f t="shared" si="5"/>
        <v>0</v>
      </c>
      <c r="AH8" s="23">
        <f t="shared" si="5"/>
        <v>0</v>
      </c>
      <c r="AI8" s="23">
        <f t="shared" si="5"/>
        <v>0</v>
      </c>
      <c r="AJ8" s="23">
        <f t="shared" si="5"/>
        <v>0</v>
      </c>
      <c r="AK8" s="23">
        <f t="shared" si="5"/>
        <v>0</v>
      </c>
      <c r="AL8" s="23">
        <f t="shared" si="5"/>
        <v>3</v>
      </c>
      <c r="AM8" s="23">
        <f t="shared" si="5"/>
        <v>0</v>
      </c>
      <c r="AN8" s="23">
        <f t="shared" si="5"/>
        <v>0</v>
      </c>
      <c r="AO8" s="23">
        <f t="shared" si="5"/>
        <v>29</v>
      </c>
      <c r="AP8" s="23">
        <f t="shared" si="5"/>
        <v>41</v>
      </c>
    </row>
    <row r="9" spans="1:42" s="5" customFormat="1" ht="17.25" customHeight="1">
      <c r="A9" s="56" t="s">
        <v>84</v>
      </c>
      <c r="B9" s="30" t="s">
        <v>38</v>
      </c>
      <c r="C9" s="31">
        <v>0</v>
      </c>
      <c r="D9" s="31">
        <v>2</v>
      </c>
      <c r="E9" s="31">
        <v>0</v>
      </c>
      <c r="F9" s="31">
        <v>0</v>
      </c>
      <c r="G9" s="49">
        <v>0</v>
      </c>
      <c r="H9" s="49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1</v>
      </c>
      <c r="W9" s="31">
        <v>0</v>
      </c>
      <c r="X9" s="31">
        <v>0</v>
      </c>
      <c r="Y9" s="31">
        <v>2</v>
      </c>
      <c r="Z9" s="31">
        <v>0</v>
      </c>
      <c r="AA9" s="31">
        <v>0</v>
      </c>
      <c r="AB9" s="31">
        <v>1</v>
      </c>
      <c r="AC9" s="31">
        <v>1</v>
      </c>
      <c r="AD9" s="31">
        <v>1</v>
      </c>
      <c r="AE9" s="31">
        <v>1</v>
      </c>
      <c r="AF9" s="31">
        <v>0</v>
      </c>
      <c r="AG9" s="31">
        <v>0</v>
      </c>
      <c r="AH9" s="31">
        <v>0</v>
      </c>
      <c r="AI9" s="31">
        <v>0</v>
      </c>
      <c r="AJ9" s="31">
        <v>1</v>
      </c>
      <c r="AK9" s="31">
        <v>2</v>
      </c>
      <c r="AL9" s="31">
        <v>2</v>
      </c>
      <c r="AM9" s="31">
        <v>0</v>
      </c>
      <c r="AN9" s="31">
        <v>0</v>
      </c>
      <c r="AO9" s="31">
        <v>12</v>
      </c>
      <c r="AP9" s="31">
        <f>SUM(C9:AO9)</f>
        <v>26</v>
      </c>
    </row>
    <row r="10" spans="1:42" s="5" customFormat="1" ht="17.25" customHeight="1">
      <c r="A10" s="54"/>
      <c r="B10" s="7" t="s">
        <v>39</v>
      </c>
      <c r="C10" s="6">
        <v>0</v>
      </c>
      <c r="D10" s="6">
        <v>0</v>
      </c>
      <c r="E10" s="6">
        <v>0</v>
      </c>
      <c r="F10" s="6">
        <v>0</v>
      </c>
      <c r="G10" s="32">
        <v>0</v>
      </c>
      <c r="H10" s="32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31">
        <f>SUM(C10:AO10)</f>
        <v>0</v>
      </c>
    </row>
    <row r="11" spans="1:42" s="5" customFormat="1" ht="17.25" customHeight="1">
      <c r="A11" s="54"/>
      <c r="B11" s="7" t="s">
        <v>40</v>
      </c>
      <c r="C11" s="6">
        <v>2</v>
      </c>
      <c r="D11" s="6">
        <v>1</v>
      </c>
      <c r="E11" s="6">
        <v>4</v>
      </c>
      <c r="F11" s="6">
        <v>0</v>
      </c>
      <c r="G11" s="32">
        <v>0</v>
      </c>
      <c r="H11" s="32">
        <v>0</v>
      </c>
      <c r="I11" s="6">
        <v>8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6</v>
      </c>
      <c r="AM11" s="6">
        <v>2</v>
      </c>
      <c r="AN11" s="6">
        <v>0</v>
      </c>
      <c r="AO11" s="6">
        <v>29</v>
      </c>
      <c r="AP11" s="31">
        <f>SUM(C11:AO11)</f>
        <v>55</v>
      </c>
    </row>
    <row r="12" spans="1:42" s="5" customFormat="1" ht="17.25" customHeight="1">
      <c r="A12" s="54"/>
      <c r="B12" s="7" t="s">
        <v>41</v>
      </c>
      <c r="C12" s="6">
        <v>0</v>
      </c>
      <c r="D12" s="6">
        <v>2</v>
      </c>
      <c r="E12" s="6">
        <v>0</v>
      </c>
      <c r="F12" s="6">
        <v>0</v>
      </c>
      <c r="G12" s="32">
        <v>1</v>
      </c>
      <c r="H12" s="32">
        <v>0</v>
      </c>
      <c r="I12" s="6">
        <v>3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2</v>
      </c>
      <c r="AM12" s="6">
        <v>0</v>
      </c>
      <c r="AN12" s="6">
        <v>0</v>
      </c>
      <c r="AO12" s="6">
        <v>7</v>
      </c>
      <c r="AP12" s="31">
        <f>SUM(C12:AO12)</f>
        <v>15</v>
      </c>
    </row>
    <row r="13" spans="1:42" s="5" customFormat="1" ht="17.25" customHeight="1" thickBot="1">
      <c r="A13" s="55"/>
      <c r="B13" s="8" t="s">
        <v>42</v>
      </c>
      <c r="C13" s="9">
        <f aca="true" t="shared" si="6" ref="C13:AO13">C9+C10+C11+C12</f>
        <v>2</v>
      </c>
      <c r="D13" s="9">
        <f t="shared" si="6"/>
        <v>5</v>
      </c>
      <c r="E13" s="9">
        <f t="shared" si="6"/>
        <v>4</v>
      </c>
      <c r="F13" s="9">
        <f t="shared" si="6"/>
        <v>0</v>
      </c>
      <c r="G13" s="9">
        <f t="shared" si="6"/>
        <v>1</v>
      </c>
      <c r="H13" s="9">
        <f t="shared" si="6"/>
        <v>0</v>
      </c>
      <c r="I13" s="9">
        <f t="shared" si="6"/>
        <v>11</v>
      </c>
      <c r="J13" s="9">
        <f t="shared" si="6"/>
        <v>0</v>
      </c>
      <c r="K13" s="9">
        <f t="shared" si="6"/>
        <v>0</v>
      </c>
      <c r="L13" s="9">
        <f t="shared" si="6"/>
        <v>1</v>
      </c>
      <c r="M13" s="9">
        <f t="shared" si="6"/>
        <v>0</v>
      </c>
      <c r="N13" s="9">
        <f t="shared" si="6"/>
        <v>0</v>
      </c>
      <c r="O13" s="9">
        <f t="shared" si="6"/>
        <v>0</v>
      </c>
      <c r="P13" s="9">
        <f t="shared" si="6"/>
        <v>0</v>
      </c>
      <c r="Q13" s="9">
        <f t="shared" si="6"/>
        <v>0</v>
      </c>
      <c r="R13" s="9">
        <f t="shared" si="6"/>
        <v>0</v>
      </c>
      <c r="S13" s="9">
        <f t="shared" si="6"/>
        <v>0</v>
      </c>
      <c r="T13" s="9">
        <f t="shared" si="6"/>
        <v>0</v>
      </c>
      <c r="U13" s="9">
        <f t="shared" si="6"/>
        <v>0</v>
      </c>
      <c r="V13" s="9">
        <f t="shared" si="6"/>
        <v>1</v>
      </c>
      <c r="W13" s="9">
        <f t="shared" si="6"/>
        <v>1</v>
      </c>
      <c r="X13" s="9">
        <f t="shared" si="6"/>
        <v>0</v>
      </c>
      <c r="Y13" s="9">
        <f t="shared" si="6"/>
        <v>2</v>
      </c>
      <c r="Z13" s="9">
        <f t="shared" si="6"/>
        <v>0</v>
      </c>
      <c r="AA13" s="9">
        <f t="shared" si="6"/>
        <v>0</v>
      </c>
      <c r="AB13" s="9">
        <f t="shared" si="6"/>
        <v>1</v>
      </c>
      <c r="AC13" s="9">
        <f t="shared" si="6"/>
        <v>1</v>
      </c>
      <c r="AD13" s="9">
        <f t="shared" si="6"/>
        <v>2</v>
      </c>
      <c r="AE13" s="9">
        <f t="shared" si="6"/>
        <v>1</v>
      </c>
      <c r="AF13" s="9">
        <f t="shared" si="6"/>
        <v>0</v>
      </c>
      <c r="AG13" s="9">
        <f t="shared" si="6"/>
        <v>0</v>
      </c>
      <c r="AH13" s="9">
        <f t="shared" si="6"/>
        <v>0</v>
      </c>
      <c r="AI13" s="9">
        <f t="shared" si="6"/>
        <v>0</v>
      </c>
      <c r="AJ13" s="9">
        <f t="shared" si="6"/>
        <v>1</v>
      </c>
      <c r="AK13" s="9">
        <f t="shared" si="6"/>
        <v>2</v>
      </c>
      <c r="AL13" s="9">
        <f t="shared" si="6"/>
        <v>10</v>
      </c>
      <c r="AM13" s="9">
        <f t="shared" si="6"/>
        <v>2</v>
      </c>
      <c r="AN13" s="9">
        <f t="shared" si="6"/>
        <v>0</v>
      </c>
      <c r="AO13" s="9">
        <f t="shared" si="6"/>
        <v>48</v>
      </c>
      <c r="AP13" s="9">
        <f t="shared" si="1"/>
        <v>96</v>
      </c>
    </row>
    <row r="14" spans="1:42" s="5" customFormat="1" ht="17.25" customHeight="1" thickTop="1">
      <c r="A14" s="53" t="s">
        <v>85</v>
      </c>
      <c r="B14" s="10" t="s">
        <v>38</v>
      </c>
      <c r="C14" s="11">
        <v>0</v>
      </c>
      <c r="D14" s="11">
        <v>4</v>
      </c>
      <c r="E14" s="11">
        <v>0</v>
      </c>
      <c r="F14" s="11">
        <v>0</v>
      </c>
      <c r="G14" s="11">
        <v>2</v>
      </c>
      <c r="H14" s="11">
        <v>0</v>
      </c>
      <c r="I14" s="11">
        <v>0</v>
      </c>
      <c r="J14" s="11">
        <v>0</v>
      </c>
      <c r="K14" s="11">
        <v>1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1</v>
      </c>
      <c r="Z14" s="11">
        <v>0</v>
      </c>
      <c r="AA14" s="11">
        <v>0</v>
      </c>
      <c r="AB14" s="11">
        <v>0</v>
      </c>
      <c r="AC14" s="11">
        <v>2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1</v>
      </c>
      <c r="AL14" s="11">
        <v>5</v>
      </c>
      <c r="AM14" s="11">
        <v>0</v>
      </c>
      <c r="AN14" s="11">
        <v>0</v>
      </c>
      <c r="AO14" s="11">
        <v>6</v>
      </c>
      <c r="AP14" s="33">
        <f t="shared" si="1"/>
        <v>22</v>
      </c>
    </row>
    <row r="15" spans="1:42" s="5" customFormat="1" ht="17.25" customHeight="1">
      <c r="A15" s="54"/>
      <c r="B15" s="7" t="s">
        <v>39</v>
      </c>
      <c r="C15" s="6">
        <v>0</v>
      </c>
      <c r="D15" s="6">
        <v>0</v>
      </c>
      <c r="E15" s="6">
        <v>0</v>
      </c>
      <c r="F15" s="6">
        <v>0</v>
      </c>
      <c r="G15" s="32">
        <v>0</v>
      </c>
      <c r="H15" s="32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f t="shared" si="1"/>
        <v>0</v>
      </c>
    </row>
    <row r="16" spans="1:42" s="5" customFormat="1" ht="17.25" customHeight="1">
      <c r="A16" s="54"/>
      <c r="B16" s="7" t="s">
        <v>40</v>
      </c>
      <c r="C16" s="6">
        <v>0</v>
      </c>
      <c r="D16" s="6">
        <v>1</v>
      </c>
      <c r="E16" s="6">
        <v>2</v>
      </c>
      <c r="F16" s="6">
        <v>0</v>
      </c>
      <c r="G16" s="6">
        <v>0</v>
      </c>
      <c r="H16" s="6">
        <v>0</v>
      </c>
      <c r="I16" s="6">
        <v>1</v>
      </c>
      <c r="J16" s="6">
        <v>2</v>
      </c>
      <c r="K16" s="6">
        <v>0</v>
      </c>
      <c r="L16" s="6">
        <v>1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1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4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3</v>
      </c>
      <c r="AL16" s="6">
        <v>2</v>
      </c>
      <c r="AM16" s="6">
        <v>1</v>
      </c>
      <c r="AN16" s="6">
        <v>0</v>
      </c>
      <c r="AO16" s="6">
        <v>8</v>
      </c>
      <c r="AP16" s="6">
        <f t="shared" si="1"/>
        <v>26</v>
      </c>
    </row>
    <row r="17" spans="1:42" s="5" customFormat="1" ht="17.25" customHeight="1">
      <c r="A17" s="54"/>
      <c r="B17" s="7" t="s">
        <v>41</v>
      </c>
      <c r="C17" s="50">
        <v>0</v>
      </c>
      <c r="D17" s="50">
        <v>0</v>
      </c>
      <c r="E17" s="50">
        <v>0</v>
      </c>
      <c r="F17" s="50">
        <v>0</v>
      </c>
      <c r="G17" s="50">
        <v>1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1</v>
      </c>
      <c r="AP17" s="6">
        <f t="shared" si="1"/>
        <v>2</v>
      </c>
    </row>
    <row r="18" spans="1:42" s="12" customFormat="1" ht="17.25" customHeight="1" thickBot="1">
      <c r="A18" s="55"/>
      <c r="B18" s="8" t="s">
        <v>42</v>
      </c>
      <c r="C18" s="9">
        <f aca="true" t="shared" si="7" ref="C18:AO18">SUM(C14:C17)</f>
        <v>0</v>
      </c>
      <c r="D18" s="9">
        <f t="shared" si="7"/>
        <v>5</v>
      </c>
      <c r="E18" s="9">
        <f t="shared" si="7"/>
        <v>2</v>
      </c>
      <c r="F18" s="9">
        <f t="shared" si="7"/>
        <v>0</v>
      </c>
      <c r="G18" s="9">
        <f t="shared" si="7"/>
        <v>3</v>
      </c>
      <c r="H18" s="9">
        <f t="shared" si="7"/>
        <v>0</v>
      </c>
      <c r="I18" s="9">
        <f t="shared" si="7"/>
        <v>1</v>
      </c>
      <c r="J18" s="9">
        <f t="shared" si="7"/>
        <v>2</v>
      </c>
      <c r="K18" s="9">
        <f t="shared" si="7"/>
        <v>1</v>
      </c>
      <c r="L18" s="9">
        <f t="shared" si="7"/>
        <v>1</v>
      </c>
      <c r="M18" s="9">
        <f t="shared" si="7"/>
        <v>0</v>
      </c>
      <c r="N18" s="9">
        <f t="shared" si="7"/>
        <v>0</v>
      </c>
      <c r="O18" s="9">
        <f t="shared" si="7"/>
        <v>0</v>
      </c>
      <c r="P18" s="9">
        <f t="shared" si="7"/>
        <v>0</v>
      </c>
      <c r="Q18" s="9">
        <f t="shared" si="7"/>
        <v>0</v>
      </c>
      <c r="R18" s="9">
        <f t="shared" si="7"/>
        <v>0</v>
      </c>
      <c r="S18" s="9">
        <f t="shared" si="7"/>
        <v>0</v>
      </c>
      <c r="T18" s="9">
        <f t="shared" si="7"/>
        <v>0</v>
      </c>
      <c r="U18" s="9">
        <f t="shared" si="7"/>
        <v>1</v>
      </c>
      <c r="V18" s="9">
        <f t="shared" si="7"/>
        <v>0</v>
      </c>
      <c r="W18" s="9">
        <f t="shared" si="7"/>
        <v>0</v>
      </c>
      <c r="X18" s="9">
        <f t="shared" si="7"/>
        <v>0</v>
      </c>
      <c r="Y18" s="9">
        <f t="shared" si="7"/>
        <v>1</v>
      </c>
      <c r="Z18" s="9">
        <f t="shared" si="7"/>
        <v>0</v>
      </c>
      <c r="AA18" s="9">
        <f t="shared" si="7"/>
        <v>4</v>
      </c>
      <c r="AB18" s="9">
        <f t="shared" si="7"/>
        <v>0</v>
      </c>
      <c r="AC18" s="9">
        <f t="shared" si="7"/>
        <v>2</v>
      </c>
      <c r="AD18" s="9">
        <f t="shared" si="7"/>
        <v>0</v>
      </c>
      <c r="AE18" s="9">
        <f t="shared" si="7"/>
        <v>0</v>
      </c>
      <c r="AF18" s="9">
        <f t="shared" si="7"/>
        <v>0</v>
      </c>
      <c r="AG18" s="9">
        <f t="shared" si="7"/>
        <v>0</v>
      </c>
      <c r="AH18" s="9">
        <f>SUM(AH14:AH17)</f>
        <v>0</v>
      </c>
      <c r="AI18" s="9">
        <f>SUM(AI14:AI17)</f>
        <v>0</v>
      </c>
      <c r="AJ18" s="9">
        <f>SUM(AJ14:AJ17)</f>
        <v>0</v>
      </c>
      <c r="AK18" s="9">
        <f t="shared" si="7"/>
        <v>4</v>
      </c>
      <c r="AL18" s="9">
        <f t="shared" si="7"/>
        <v>7</v>
      </c>
      <c r="AM18" s="9">
        <f t="shared" si="7"/>
        <v>1</v>
      </c>
      <c r="AN18" s="9">
        <f t="shared" si="7"/>
        <v>0</v>
      </c>
      <c r="AO18" s="9">
        <f t="shared" si="7"/>
        <v>15</v>
      </c>
      <c r="AP18" s="35">
        <f>SUM(C18:AO18)</f>
        <v>50</v>
      </c>
    </row>
    <row r="19" spans="1:42" s="5" customFormat="1" ht="17.25" customHeight="1" thickTop="1">
      <c r="A19" s="53" t="s">
        <v>86</v>
      </c>
      <c r="B19" s="10" t="s">
        <v>38</v>
      </c>
      <c r="C19" s="11">
        <v>0</v>
      </c>
      <c r="D19" s="11">
        <v>0</v>
      </c>
      <c r="E19" s="11">
        <v>0</v>
      </c>
      <c r="F19" s="11">
        <v>0</v>
      </c>
      <c r="G19" s="11">
        <v>2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3</v>
      </c>
      <c r="Z19" s="11">
        <v>1</v>
      </c>
      <c r="AA19" s="11">
        <v>0</v>
      </c>
      <c r="AB19" s="11">
        <v>0</v>
      </c>
      <c r="AC19" s="11">
        <v>3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7</v>
      </c>
      <c r="AL19" s="11">
        <v>3</v>
      </c>
      <c r="AM19" s="11">
        <v>0</v>
      </c>
      <c r="AN19" s="11">
        <v>0</v>
      </c>
      <c r="AO19" s="11">
        <v>2</v>
      </c>
      <c r="AP19" s="6">
        <f t="shared" si="1"/>
        <v>21</v>
      </c>
    </row>
    <row r="20" spans="1:42" s="5" customFormat="1" ht="17.25" customHeight="1">
      <c r="A20" s="54"/>
      <c r="B20" s="7" t="s">
        <v>39</v>
      </c>
      <c r="C20" s="6">
        <v>1</v>
      </c>
      <c r="D20" s="6">
        <v>0</v>
      </c>
      <c r="E20" s="6">
        <v>0</v>
      </c>
      <c r="F20" s="6">
        <v>0</v>
      </c>
      <c r="G20" s="6">
        <v>3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34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1</v>
      </c>
      <c r="AL20" s="6">
        <v>0</v>
      </c>
      <c r="AM20" s="6">
        <v>0</v>
      </c>
      <c r="AN20" s="6">
        <v>0</v>
      </c>
      <c r="AO20" s="6">
        <v>0</v>
      </c>
      <c r="AP20" s="6">
        <f t="shared" si="1"/>
        <v>5</v>
      </c>
    </row>
    <row r="21" spans="1:42" s="5" customFormat="1" ht="17.25" customHeight="1">
      <c r="A21" s="54"/>
      <c r="B21" s="7" t="s">
        <v>40</v>
      </c>
      <c r="C21" s="6">
        <v>0</v>
      </c>
      <c r="D21" s="6">
        <v>0</v>
      </c>
      <c r="E21" s="6">
        <v>0</v>
      </c>
      <c r="F21" s="6">
        <v>0</v>
      </c>
      <c r="G21" s="6">
        <v>7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1</v>
      </c>
      <c r="AL21" s="6">
        <v>0</v>
      </c>
      <c r="AM21" s="6">
        <v>0</v>
      </c>
      <c r="AN21" s="6">
        <v>0</v>
      </c>
      <c r="AO21" s="6">
        <v>0</v>
      </c>
      <c r="AP21" s="6">
        <f t="shared" si="1"/>
        <v>8</v>
      </c>
    </row>
    <row r="22" spans="1:42" s="5" customFormat="1" ht="17.25" customHeight="1">
      <c r="A22" s="54"/>
      <c r="B22" s="7" t="s">
        <v>41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9</v>
      </c>
      <c r="AP22" s="6">
        <f t="shared" si="1"/>
        <v>9</v>
      </c>
    </row>
    <row r="23" spans="1:42" s="12" customFormat="1" ht="17.25" customHeight="1" thickBot="1">
      <c r="A23" s="55"/>
      <c r="B23" s="8" t="s">
        <v>42</v>
      </c>
      <c r="C23" s="9">
        <f aca="true" t="shared" si="8" ref="C23:AP23">C19+C20+C21+C22</f>
        <v>1</v>
      </c>
      <c r="D23" s="9">
        <f t="shared" si="8"/>
        <v>0</v>
      </c>
      <c r="E23" s="9">
        <f t="shared" si="8"/>
        <v>0</v>
      </c>
      <c r="F23" s="9">
        <f t="shared" si="8"/>
        <v>0</v>
      </c>
      <c r="G23" s="9">
        <f t="shared" si="8"/>
        <v>12</v>
      </c>
      <c r="H23" s="9">
        <f t="shared" si="8"/>
        <v>0</v>
      </c>
      <c r="I23" s="9">
        <f t="shared" si="8"/>
        <v>0</v>
      </c>
      <c r="J23" s="9">
        <f t="shared" si="8"/>
        <v>0</v>
      </c>
      <c r="K23" s="9">
        <f t="shared" si="8"/>
        <v>0</v>
      </c>
      <c r="L23" s="9">
        <f t="shared" si="8"/>
        <v>0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0</v>
      </c>
      <c r="R23" s="9">
        <f t="shared" si="8"/>
        <v>0</v>
      </c>
      <c r="S23" s="9">
        <f t="shared" si="8"/>
        <v>0</v>
      </c>
      <c r="T23" s="9">
        <f t="shared" si="8"/>
        <v>0</v>
      </c>
      <c r="U23" s="9">
        <f t="shared" si="8"/>
        <v>0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3</v>
      </c>
      <c r="Z23" s="9">
        <f t="shared" si="8"/>
        <v>1</v>
      </c>
      <c r="AA23" s="9">
        <f t="shared" si="8"/>
        <v>0</v>
      </c>
      <c r="AB23" s="9">
        <f t="shared" si="8"/>
        <v>0</v>
      </c>
      <c r="AC23" s="9">
        <f t="shared" si="8"/>
        <v>3</v>
      </c>
      <c r="AD23" s="9">
        <f t="shared" si="8"/>
        <v>0</v>
      </c>
      <c r="AE23" s="9">
        <f t="shared" si="8"/>
        <v>0</v>
      </c>
      <c r="AF23" s="9">
        <f t="shared" si="8"/>
        <v>0</v>
      </c>
      <c r="AG23" s="9">
        <f t="shared" si="8"/>
        <v>0</v>
      </c>
      <c r="AH23" s="9">
        <f t="shared" si="8"/>
        <v>0</v>
      </c>
      <c r="AI23" s="9">
        <f t="shared" si="8"/>
        <v>0</v>
      </c>
      <c r="AJ23" s="9">
        <f t="shared" si="8"/>
        <v>0</v>
      </c>
      <c r="AK23" s="9">
        <f t="shared" si="8"/>
        <v>9</v>
      </c>
      <c r="AL23" s="9">
        <f t="shared" si="8"/>
        <v>3</v>
      </c>
      <c r="AM23" s="9">
        <f t="shared" si="8"/>
        <v>0</v>
      </c>
      <c r="AN23" s="9">
        <f t="shared" si="8"/>
        <v>0</v>
      </c>
      <c r="AO23" s="9">
        <f t="shared" si="8"/>
        <v>11</v>
      </c>
      <c r="AP23" s="9">
        <f t="shared" si="8"/>
        <v>43</v>
      </c>
    </row>
    <row r="24" spans="1:42" s="5" customFormat="1" ht="17.25" customHeight="1" thickTop="1">
      <c r="A24" s="53" t="s">
        <v>79</v>
      </c>
      <c r="B24" s="10" t="s">
        <v>38</v>
      </c>
      <c r="C24" s="11">
        <v>1</v>
      </c>
      <c r="D24" s="11">
        <v>1</v>
      </c>
      <c r="E24" s="11">
        <v>1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6</v>
      </c>
      <c r="AD24" s="11">
        <v>1</v>
      </c>
      <c r="AE24" s="11">
        <v>0</v>
      </c>
      <c r="AF24" s="11">
        <v>0</v>
      </c>
      <c r="AG24" s="11">
        <v>0</v>
      </c>
      <c r="AH24" s="11">
        <v>0</v>
      </c>
      <c r="AI24" s="11">
        <v>1</v>
      </c>
      <c r="AJ24" s="11">
        <v>0</v>
      </c>
      <c r="AK24" s="11">
        <v>9</v>
      </c>
      <c r="AL24" s="11">
        <v>5</v>
      </c>
      <c r="AM24" s="11">
        <v>1</v>
      </c>
      <c r="AN24" s="11">
        <v>0</v>
      </c>
      <c r="AO24" s="11">
        <v>2</v>
      </c>
      <c r="AP24" s="6">
        <f>SUM(C24:AO24)</f>
        <v>29</v>
      </c>
    </row>
    <row r="25" spans="1:42" s="5" customFormat="1" ht="17.25" customHeight="1">
      <c r="A25" s="54"/>
      <c r="B25" s="7" t="s">
        <v>39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34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f t="shared" si="1"/>
        <v>0</v>
      </c>
    </row>
    <row r="26" spans="1:42" s="5" customFormat="1" ht="17.25" customHeight="1">
      <c r="A26" s="54"/>
      <c r="B26" s="7" t="s">
        <v>40</v>
      </c>
      <c r="C26" s="6">
        <v>2</v>
      </c>
      <c r="D26" s="6">
        <v>1</v>
      </c>
      <c r="E26" s="6">
        <v>0</v>
      </c>
      <c r="F26" s="6">
        <v>0</v>
      </c>
      <c r="G26" s="6">
        <v>4</v>
      </c>
      <c r="H26" s="6">
        <v>0</v>
      </c>
      <c r="I26" s="6">
        <v>16</v>
      </c>
      <c r="J26" s="6">
        <v>2</v>
      </c>
      <c r="K26" s="6">
        <v>0</v>
      </c>
      <c r="L26" s="6">
        <v>0</v>
      </c>
      <c r="M26" s="6">
        <v>1</v>
      </c>
      <c r="N26" s="6">
        <v>0</v>
      </c>
      <c r="O26" s="6">
        <v>0</v>
      </c>
      <c r="P26" s="6">
        <v>1</v>
      </c>
      <c r="Q26" s="6">
        <v>0</v>
      </c>
      <c r="R26" s="6">
        <v>0</v>
      </c>
      <c r="S26" s="6">
        <v>0</v>
      </c>
      <c r="T26" s="6">
        <v>0</v>
      </c>
      <c r="U26" s="6">
        <v>1</v>
      </c>
      <c r="V26" s="6">
        <v>1</v>
      </c>
      <c r="W26" s="6">
        <v>1</v>
      </c>
      <c r="X26" s="6">
        <v>0</v>
      </c>
      <c r="Y26" s="6">
        <v>0</v>
      </c>
      <c r="Z26" s="6">
        <v>0</v>
      </c>
      <c r="AA26" s="6">
        <v>1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2</v>
      </c>
      <c r="AJ26" s="6">
        <v>0</v>
      </c>
      <c r="AK26" s="6">
        <v>2</v>
      </c>
      <c r="AL26" s="6">
        <v>3</v>
      </c>
      <c r="AM26" s="6">
        <v>0</v>
      </c>
      <c r="AN26" s="6">
        <v>0</v>
      </c>
      <c r="AO26" s="6">
        <v>0</v>
      </c>
      <c r="AP26" s="6">
        <f t="shared" si="1"/>
        <v>38</v>
      </c>
    </row>
    <row r="27" spans="1:42" s="5" customFormat="1" ht="17.25" customHeight="1">
      <c r="A27" s="54"/>
      <c r="B27" s="7" t="s">
        <v>41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34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12</v>
      </c>
      <c r="AP27" s="6">
        <f t="shared" si="1"/>
        <v>12</v>
      </c>
    </row>
    <row r="28" spans="1:42" s="12" customFormat="1" ht="17.25" customHeight="1" thickBot="1">
      <c r="A28" s="55"/>
      <c r="B28" s="8" t="s">
        <v>42</v>
      </c>
      <c r="C28" s="9">
        <f>C24+C25+C26+C27</f>
        <v>3</v>
      </c>
      <c r="D28" s="9">
        <f>D24+D25+D26+D27</f>
        <v>2</v>
      </c>
      <c r="E28" s="9">
        <f>E24+E25+E26+E27</f>
        <v>1</v>
      </c>
      <c r="F28" s="9">
        <f aca="true" t="shared" si="9" ref="F28:AP28">F24+F25+F26+F27</f>
        <v>0</v>
      </c>
      <c r="G28" s="9">
        <f t="shared" si="9"/>
        <v>4</v>
      </c>
      <c r="H28" s="9">
        <f t="shared" si="9"/>
        <v>0</v>
      </c>
      <c r="I28" s="9">
        <f t="shared" si="9"/>
        <v>16</v>
      </c>
      <c r="J28" s="9">
        <f t="shared" si="9"/>
        <v>2</v>
      </c>
      <c r="K28" s="9">
        <f t="shared" si="9"/>
        <v>0</v>
      </c>
      <c r="L28" s="9">
        <f t="shared" si="9"/>
        <v>0</v>
      </c>
      <c r="M28" s="9">
        <f t="shared" si="9"/>
        <v>2</v>
      </c>
      <c r="N28" s="9">
        <f t="shared" si="9"/>
        <v>0</v>
      </c>
      <c r="O28" s="9">
        <f t="shared" si="9"/>
        <v>0</v>
      </c>
      <c r="P28" s="9">
        <f t="shared" si="9"/>
        <v>1</v>
      </c>
      <c r="Q28" s="9">
        <f t="shared" si="9"/>
        <v>0</v>
      </c>
      <c r="R28" s="9">
        <f t="shared" si="9"/>
        <v>0</v>
      </c>
      <c r="S28" s="9">
        <f t="shared" si="9"/>
        <v>0</v>
      </c>
      <c r="T28" s="9">
        <f t="shared" si="9"/>
        <v>0</v>
      </c>
      <c r="U28" s="9">
        <f t="shared" si="9"/>
        <v>1</v>
      </c>
      <c r="V28" s="9">
        <f t="shared" si="9"/>
        <v>1</v>
      </c>
      <c r="W28" s="9">
        <f t="shared" si="9"/>
        <v>1</v>
      </c>
      <c r="X28" s="9">
        <f t="shared" si="9"/>
        <v>0</v>
      </c>
      <c r="Y28" s="9">
        <f t="shared" si="9"/>
        <v>0</v>
      </c>
      <c r="Z28" s="9">
        <f t="shared" si="9"/>
        <v>0</v>
      </c>
      <c r="AA28" s="9">
        <f t="shared" si="9"/>
        <v>1</v>
      </c>
      <c r="AB28" s="9">
        <f t="shared" si="9"/>
        <v>0</v>
      </c>
      <c r="AC28" s="9">
        <f t="shared" si="9"/>
        <v>6</v>
      </c>
      <c r="AD28" s="9">
        <f t="shared" si="9"/>
        <v>1</v>
      </c>
      <c r="AE28" s="9">
        <f t="shared" si="9"/>
        <v>0</v>
      </c>
      <c r="AF28" s="9">
        <f t="shared" si="9"/>
        <v>0</v>
      </c>
      <c r="AG28" s="9">
        <f t="shared" si="9"/>
        <v>0</v>
      </c>
      <c r="AH28" s="9">
        <f t="shared" si="9"/>
        <v>0</v>
      </c>
      <c r="AI28" s="9">
        <f t="shared" si="9"/>
        <v>3</v>
      </c>
      <c r="AJ28" s="9">
        <f t="shared" si="9"/>
        <v>0</v>
      </c>
      <c r="AK28" s="9">
        <f t="shared" si="9"/>
        <v>11</v>
      </c>
      <c r="AL28" s="9">
        <f t="shared" si="9"/>
        <v>8</v>
      </c>
      <c r="AM28" s="9">
        <f t="shared" si="9"/>
        <v>1</v>
      </c>
      <c r="AN28" s="9">
        <f t="shared" si="9"/>
        <v>0</v>
      </c>
      <c r="AO28" s="9">
        <f t="shared" si="9"/>
        <v>14</v>
      </c>
      <c r="AP28" s="9">
        <f t="shared" si="9"/>
        <v>79</v>
      </c>
    </row>
    <row r="29" spans="1:42" s="5" customFormat="1" ht="17.25" customHeight="1" thickTop="1">
      <c r="A29" s="53" t="s">
        <v>80</v>
      </c>
      <c r="B29" s="10" t="s">
        <v>38</v>
      </c>
      <c r="C29" s="11">
        <v>1</v>
      </c>
      <c r="D29" s="11">
        <v>1</v>
      </c>
      <c r="E29" s="11">
        <v>1</v>
      </c>
      <c r="F29" s="11">
        <v>0</v>
      </c>
      <c r="G29" s="11">
        <v>1</v>
      </c>
      <c r="H29" s="11">
        <v>0</v>
      </c>
      <c r="I29" s="11">
        <v>0</v>
      </c>
      <c r="J29" s="11">
        <v>0</v>
      </c>
      <c r="K29" s="11">
        <v>0</v>
      </c>
      <c r="L29" s="11">
        <v>1</v>
      </c>
      <c r="M29" s="11">
        <v>1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1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1</v>
      </c>
      <c r="AL29" s="11">
        <v>3</v>
      </c>
      <c r="AM29" s="11">
        <v>0</v>
      </c>
      <c r="AN29" s="11">
        <v>0</v>
      </c>
      <c r="AO29" s="11">
        <v>0</v>
      </c>
      <c r="AP29" s="6">
        <f t="shared" si="1"/>
        <v>11</v>
      </c>
    </row>
    <row r="30" spans="1:42" s="5" customFormat="1" ht="17.25" customHeight="1">
      <c r="A30" s="54"/>
      <c r="B30" s="7" t="s">
        <v>39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34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f t="shared" si="1"/>
        <v>0</v>
      </c>
    </row>
    <row r="31" spans="1:42" s="5" customFormat="1" ht="17.25" customHeight="1">
      <c r="A31" s="54"/>
      <c r="B31" s="7" t="s">
        <v>40</v>
      </c>
      <c r="C31" s="6">
        <v>0</v>
      </c>
      <c r="D31" s="6">
        <v>0</v>
      </c>
      <c r="E31" s="6">
        <v>0</v>
      </c>
      <c r="F31" s="6">
        <v>0</v>
      </c>
      <c r="G31" s="6">
        <v>1</v>
      </c>
      <c r="H31" s="6">
        <v>0</v>
      </c>
      <c r="I31" s="6">
        <v>35</v>
      </c>
      <c r="J31" s="6">
        <v>0</v>
      </c>
      <c r="K31" s="6">
        <v>0</v>
      </c>
      <c r="L31" s="6">
        <v>3</v>
      </c>
      <c r="M31" s="6">
        <v>0</v>
      </c>
      <c r="N31" s="6">
        <v>0</v>
      </c>
      <c r="O31" s="6">
        <v>0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1</v>
      </c>
      <c r="AM31" s="6">
        <v>0</v>
      </c>
      <c r="AN31" s="6">
        <v>0</v>
      </c>
      <c r="AO31" s="6">
        <v>0</v>
      </c>
      <c r="AP31" s="6">
        <f t="shared" si="1"/>
        <v>41</v>
      </c>
    </row>
    <row r="32" spans="1:42" s="5" customFormat="1" ht="17.25" customHeight="1">
      <c r="A32" s="54"/>
      <c r="B32" s="7" t="s">
        <v>41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1</v>
      </c>
      <c r="AM32" s="6">
        <v>0</v>
      </c>
      <c r="AN32" s="6">
        <v>0</v>
      </c>
      <c r="AO32" s="6">
        <v>0</v>
      </c>
      <c r="AP32" s="6">
        <f t="shared" si="1"/>
        <v>1</v>
      </c>
    </row>
    <row r="33" spans="1:42" s="12" customFormat="1" ht="17.25" customHeight="1" thickBot="1">
      <c r="A33" s="55"/>
      <c r="B33" s="8" t="s">
        <v>42</v>
      </c>
      <c r="C33" s="9">
        <f aca="true" t="shared" si="10" ref="C33:AO33">C29+C30+C31+C32</f>
        <v>1</v>
      </c>
      <c r="D33" s="9">
        <f t="shared" si="10"/>
        <v>1</v>
      </c>
      <c r="E33" s="9">
        <f t="shared" si="10"/>
        <v>1</v>
      </c>
      <c r="F33" s="9">
        <f t="shared" si="10"/>
        <v>0</v>
      </c>
      <c r="G33" s="9">
        <f t="shared" si="10"/>
        <v>2</v>
      </c>
      <c r="H33" s="9">
        <f t="shared" si="10"/>
        <v>0</v>
      </c>
      <c r="I33" s="9">
        <f t="shared" si="10"/>
        <v>35</v>
      </c>
      <c r="J33" s="9">
        <f t="shared" si="10"/>
        <v>0</v>
      </c>
      <c r="K33" s="9">
        <f t="shared" si="10"/>
        <v>0</v>
      </c>
      <c r="L33" s="9">
        <f t="shared" si="10"/>
        <v>4</v>
      </c>
      <c r="M33" s="9">
        <f t="shared" si="10"/>
        <v>1</v>
      </c>
      <c r="N33" s="9">
        <f t="shared" si="10"/>
        <v>0</v>
      </c>
      <c r="O33" s="9">
        <f t="shared" si="10"/>
        <v>0</v>
      </c>
      <c r="P33" s="9">
        <f t="shared" si="10"/>
        <v>1</v>
      </c>
      <c r="Q33" s="9">
        <f t="shared" si="10"/>
        <v>0</v>
      </c>
      <c r="R33" s="9">
        <f t="shared" si="10"/>
        <v>0</v>
      </c>
      <c r="S33" s="9">
        <f t="shared" si="10"/>
        <v>0</v>
      </c>
      <c r="T33" s="9">
        <f t="shared" si="10"/>
        <v>0</v>
      </c>
      <c r="U33" s="9">
        <f t="shared" si="10"/>
        <v>0</v>
      </c>
      <c r="V33" s="9">
        <f t="shared" si="10"/>
        <v>0</v>
      </c>
      <c r="W33" s="9">
        <f t="shared" si="10"/>
        <v>0</v>
      </c>
      <c r="X33" s="9">
        <f t="shared" si="10"/>
        <v>0</v>
      </c>
      <c r="Y33" s="9">
        <f t="shared" si="10"/>
        <v>0</v>
      </c>
      <c r="Z33" s="9">
        <f t="shared" si="10"/>
        <v>0</v>
      </c>
      <c r="AA33" s="9">
        <f t="shared" si="10"/>
        <v>0</v>
      </c>
      <c r="AB33" s="9">
        <f t="shared" si="10"/>
        <v>0</v>
      </c>
      <c r="AC33" s="9">
        <f t="shared" si="10"/>
        <v>1</v>
      </c>
      <c r="AD33" s="9">
        <f t="shared" si="10"/>
        <v>0</v>
      </c>
      <c r="AE33" s="9">
        <f t="shared" si="10"/>
        <v>0</v>
      </c>
      <c r="AF33" s="9">
        <f t="shared" si="10"/>
        <v>0</v>
      </c>
      <c r="AG33" s="9">
        <f t="shared" si="10"/>
        <v>0</v>
      </c>
      <c r="AH33" s="9">
        <f t="shared" si="10"/>
        <v>0</v>
      </c>
      <c r="AI33" s="9">
        <f t="shared" si="10"/>
        <v>0</v>
      </c>
      <c r="AJ33" s="9">
        <f t="shared" si="10"/>
        <v>0</v>
      </c>
      <c r="AK33" s="9">
        <f t="shared" si="10"/>
        <v>1</v>
      </c>
      <c r="AL33" s="9">
        <f t="shared" si="10"/>
        <v>5</v>
      </c>
      <c r="AM33" s="9">
        <f t="shared" si="10"/>
        <v>0</v>
      </c>
      <c r="AN33" s="9">
        <f t="shared" si="10"/>
        <v>0</v>
      </c>
      <c r="AO33" s="9">
        <f t="shared" si="10"/>
        <v>0</v>
      </c>
      <c r="AP33" s="9">
        <f t="shared" si="1"/>
        <v>53</v>
      </c>
    </row>
    <row r="34" spans="1:42" s="5" customFormat="1" ht="17.25" customHeight="1" thickTop="1">
      <c r="A34" s="53" t="s">
        <v>43</v>
      </c>
      <c r="B34" s="10" t="s">
        <v>38</v>
      </c>
      <c r="C34" s="11">
        <v>0</v>
      </c>
      <c r="D34" s="11">
        <v>4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1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1</v>
      </c>
      <c r="Z34" s="11">
        <v>1</v>
      </c>
      <c r="AA34" s="11">
        <v>0</v>
      </c>
      <c r="AB34" s="11">
        <v>1</v>
      </c>
      <c r="AC34" s="11">
        <v>1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5</v>
      </c>
      <c r="AL34" s="11">
        <v>3</v>
      </c>
      <c r="AM34" s="11">
        <v>1</v>
      </c>
      <c r="AN34" s="11">
        <v>0</v>
      </c>
      <c r="AO34" s="11">
        <v>3</v>
      </c>
      <c r="AP34" s="11">
        <f aca="true" t="shared" si="11" ref="AP34:AP39">SUM(C34:AO34)</f>
        <v>21</v>
      </c>
    </row>
    <row r="35" spans="1:42" s="5" customFormat="1" ht="17.25" customHeight="1">
      <c r="A35" s="54"/>
      <c r="B35" s="7" t="s">
        <v>39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f t="shared" si="11"/>
        <v>0</v>
      </c>
    </row>
    <row r="36" spans="1:42" s="5" customFormat="1" ht="17.25" customHeight="1">
      <c r="A36" s="54"/>
      <c r="B36" s="7" t="s">
        <v>40</v>
      </c>
      <c r="C36" s="6">
        <v>0</v>
      </c>
      <c r="D36" s="6">
        <v>0</v>
      </c>
      <c r="E36" s="6">
        <v>0</v>
      </c>
      <c r="F36" s="6">
        <v>0</v>
      </c>
      <c r="G36" s="6">
        <v>1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1</v>
      </c>
      <c r="AL36" s="6">
        <v>0</v>
      </c>
      <c r="AM36" s="6">
        <v>0</v>
      </c>
      <c r="AN36" s="6">
        <v>0</v>
      </c>
      <c r="AO36" s="6">
        <v>16</v>
      </c>
      <c r="AP36" s="6">
        <f t="shared" si="11"/>
        <v>18</v>
      </c>
    </row>
    <row r="37" spans="1:42" s="5" customFormat="1" ht="17.25" customHeight="1">
      <c r="A37" s="54"/>
      <c r="B37" s="7" t="s">
        <v>41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1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f t="shared" si="11"/>
        <v>1</v>
      </c>
    </row>
    <row r="38" spans="1:42" s="12" customFormat="1" ht="17.25" customHeight="1" thickBot="1">
      <c r="A38" s="55"/>
      <c r="B38" s="8" t="s">
        <v>42</v>
      </c>
      <c r="C38" s="9">
        <f aca="true" t="shared" si="12" ref="C38:AO38">C34+C35+C36+C37</f>
        <v>0</v>
      </c>
      <c r="D38" s="9">
        <f t="shared" si="12"/>
        <v>4</v>
      </c>
      <c r="E38" s="9">
        <f t="shared" si="12"/>
        <v>0</v>
      </c>
      <c r="F38" s="9">
        <f t="shared" si="12"/>
        <v>0</v>
      </c>
      <c r="G38" s="9">
        <f t="shared" si="12"/>
        <v>1</v>
      </c>
      <c r="H38" s="9">
        <f t="shared" si="12"/>
        <v>0</v>
      </c>
      <c r="I38" s="9">
        <f t="shared" si="12"/>
        <v>0</v>
      </c>
      <c r="J38" s="9">
        <f t="shared" si="12"/>
        <v>0</v>
      </c>
      <c r="K38" s="9">
        <f t="shared" si="12"/>
        <v>0</v>
      </c>
      <c r="L38" s="9">
        <f t="shared" si="12"/>
        <v>1</v>
      </c>
      <c r="M38" s="9">
        <f t="shared" si="12"/>
        <v>0</v>
      </c>
      <c r="N38" s="9">
        <f t="shared" si="12"/>
        <v>0</v>
      </c>
      <c r="O38" s="9">
        <f t="shared" si="12"/>
        <v>0</v>
      </c>
      <c r="P38" s="9">
        <f t="shared" si="12"/>
        <v>0</v>
      </c>
      <c r="Q38" s="9">
        <f t="shared" si="12"/>
        <v>0</v>
      </c>
      <c r="R38" s="9">
        <f t="shared" si="12"/>
        <v>0</v>
      </c>
      <c r="S38" s="9">
        <f t="shared" si="12"/>
        <v>0</v>
      </c>
      <c r="T38" s="9">
        <f t="shared" si="12"/>
        <v>0</v>
      </c>
      <c r="U38" s="9">
        <f t="shared" si="12"/>
        <v>0</v>
      </c>
      <c r="V38" s="9">
        <f t="shared" si="12"/>
        <v>0</v>
      </c>
      <c r="W38" s="9">
        <f t="shared" si="12"/>
        <v>0</v>
      </c>
      <c r="X38" s="9">
        <f t="shared" si="12"/>
        <v>0</v>
      </c>
      <c r="Y38" s="9">
        <f t="shared" si="12"/>
        <v>1</v>
      </c>
      <c r="Z38" s="9">
        <f t="shared" si="12"/>
        <v>1</v>
      </c>
      <c r="AA38" s="9">
        <f t="shared" si="12"/>
        <v>0</v>
      </c>
      <c r="AB38" s="9">
        <f t="shared" si="12"/>
        <v>1</v>
      </c>
      <c r="AC38" s="9">
        <f t="shared" si="12"/>
        <v>2</v>
      </c>
      <c r="AD38" s="9">
        <f t="shared" si="12"/>
        <v>0</v>
      </c>
      <c r="AE38" s="9">
        <f t="shared" si="12"/>
        <v>0</v>
      </c>
      <c r="AF38" s="9">
        <f t="shared" si="12"/>
        <v>0</v>
      </c>
      <c r="AG38" s="9">
        <f t="shared" si="12"/>
        <v>0</v>
      </c>
      <c r="AH38" s="9">
        <f t="shared" si="12"/>
        <v>0</v>
      </c>
      <c r="AI38" s="9">
        <f t="shared" si="12"/>
        <v>0</v>
      </c>
      <c r="AJ38" s="9">
        <f t="shared" si="12"/>
        <v>0</v>
      </c>
      <c r="AK38" s="9">
        <f t="shared" si="12"/>
        <v>6</v>
      </c>
      <c r="AL38" s="9">
        <f t="shared" si="12"/>
        <v>3</v>
      </c>
      <c r="AM38" s="9">
        <f t="shared" si="12"/>
        <v>1</v>
      </c>
      <c r="AN38" s="9">
        <f t="shared" si="12"/>
        <v>0</v>
      </c>
      <c r="AO38" s="9">
        <f t="shared" si="12"/>
        <v>19</v>
      </c>
      <c r="AP38" s="9">
        <f t="shared" si="11"/>
        <v>40</v>
      </c>
    </row>
    <row r="39" spans="1:42" s="5" customFormat="1" ht="17.25" customHeight="1" thickTop="1">
      <c r="A39" s="53" t="s">
        <v>50</v>
      </c>
      <c r="B39" s="10" t="s">
        <v>38</v>
      </c>
      <c r="C39" s="11">
        <v>0</v>
      </c>
      <c r="D39" s="11">
        <v>1</v>
      </c>
      <c r="E39" s="11">
        <v>0</v>
      </c>
      <c r="F39" s="11">
        <v>0</v>
      </c>
      <c r="G39" s="11">
        <v>1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1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1</v>
      </c>
      <c r="AL39" s="11">
        <v>0</v>
      </c>
      <c r="AM39" s="11">
        <v>0</v>
      </c>
      <c r="AN39" s="11">
        <v>0</v>
      </c>
      <c r="AO39" s="11">
        <v>2</v>
      </c>
      <c r="AP39" s="6">
        <f t="shared" si="11"/>
        <v>6</v>
      </c>
    </row>
    <row r="40" spans="1:42" s="5" customFormat="1" ht="17.25" customHeight="1">
      <c r="A40" s="54"/>
      <c r="B40" s="7" t="s">
        <v>39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f aca="true" t="shared" si="13" ref="AP40:AP53">SUM(C40:AO40)</f>
        <v>0</v>
      </c>
    </row>
    <row r="41" spans="1:42" s="5" customFormat="1" ht="17.25" customHeight="1">
      <c r="A41" s="54"/>
      <c r="B41" s="7" t="s">
        <v>40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f t="shared" si="13"/>
        <v>0</v>
      </c>
    </row>
    <row r="42" spans="1:42" s="5" customFormat="1" ht="17.25" customHeight="1">
      <c r="A42" s="54"/>
      <c r="B42" s="7" t="s">
        <v>41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6">
        <f t="shared" si="13"/>
        <v>0</v>
      </c>
    </row>
    <row r="43" spans="1:42" s="12" customFormat="1" ht="17.25" customHeight="1" thickBot="1">
      <c r="A43" s="55"/>
      <c r="B43" s="8" t="s">
        <v>42</v>
      </c>
      <c r="C43" s="9">
        <f aca="true" t="shared" si="14" ref="C43:AO43">C39+C40+C41+C42</f>
        <v>0</v>
      </c>
      <c r="D43" s="9">
        <f t="shared" si="14"/>
        <v>1</v>
      </c>
      <c r="E43" s="9">
        <f t="shared" si="14"/>
        <v>0</v>
      </c>
      <c r="F43" s="9">
        <f t="shared" si="14"/>
        <v>0</v>
      </c>
      <c r="G43" s="9">
        <f t="shared" si="14"/>
        <v>1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  <c r="O43" s="9">
        <f t="shared" si="14"/>
        <v>0</v>
      </c>
      <c r="P43" s="9">
        <f t="shared" si="14"/>
        <v>0</v>
      </c>
      <c r="Q43" s="9">
        <f t="shared" si="14"/>
        <v>0</v>
      </c>
      <c r="R43" s="9">
        <f t="shared" si="14"/>
        <v>0</v>
      </c>
      <c r="S43" s="9">
        <f t="shared" si="14"/>
        <v>0</v>
      </c>
      <c r="T43" s="9">
        <f t="shared" si="14"/>
        <v>0</v>
      </c>
      <c r="U43" s="9">
        <f t="shared" si="14"/>
        <v>0</v>
      </c>
      <c r="V43" s="9">
        <f t="shared" si="14"/>
        <v>0</v>
      </c>
      <c r="W43" s="9">
        <f t="shared" si="14"/>
        <v>0</v>
      </c>
      <c r="X43" s="9">
        <f t="shared" si="14"/>
        <v>0</v>
      </c>
      <c r="Y43" s="9">
        <f t="shared" si="14"/>
        <v>0</v>
      </c>
      <c r="Z43" s="9">
        <f t="shared" si="14"/>
        <v>0</v>
      </c>
      <c r="AA43" s="9">
        <f t="shared" si="14"/>
        <v>0</v>
      </c>
      <c r="AB43" s="9">
        <f t="shared" si="14"/>
        <v>0</v>
      </c>
      <c r="AC43" s="9">
        <f t="shared" si="14"/>
        <v>1</v>
      </c>
      <c r="AD43" s="9">
        <f t="shared" si="14"/>
        <v>0</v>
      </c>
      <c r="AE43" s="9">
        <f t="shared" si="14"/>
        <v>0</v>
      </c>
      <c r="AF43" s="9">
        <f t="shared" si="14"/>
        <v>0</v>
      </c>
      <c r="AG43" s="9">
        <f t="shared" si="14"/>
        <v>0</v>
      </c>
      <c r="AH43" s="9">
        <f t="shared" si="14"/>
        <v>0</v>
      </c>
      <c r="AI43" s="9">
        <f t="shared" si="14"/>
        <v>0</v>
      </c>
      <c r="AJ43" s="9">
        <f t="shared" si="14"/>
        <v>0</v>
      </c>
      <c r="AK43" s="9">
        <f t="shared" si="14"/>
        <v>1</v>
      </c>
      <c r="AL43" s="9">
        <f t="shared" si="14"/>
        <v>0</v>
      </c>
      <c r="AM43" s="9">
        <f t="shared" si="14"/>
        <v>0</v>
      </c>
      <c r="AN43" s="9">
        <f t="shared" si="14"/>
        <v>0</v>
      </c>
      <c r="AO43" s="9">
        <f t="shared" si="14"/>
        <v>2</v>
      </c>
      <c r="AP43" s="9">
        <f t="shared" si="13"/>
        <v>6</v>
      </c>
    </row>
    <row r="44" spans="1:42" s="5" customFormat="1" ht="17.25" customHeight="1" thickTop="1">
      <c r="A44" s="53" t="s">
        <v>88</v>
      </c>
      <c r="B44" s="10" t="s">
        <v>38</v>
      </c>
      <c r="C44" s="11">
        <v>0</v>
      </c>
      <c r="D44" s="11">
        <v>1</v>
      </c>
      <c r="E44" s="11">
        <v>0</v>
      </c>
      <c r="F44" s="11">
        <v>3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1</v>
      </c>
      <c r="AH44" s="11">
        <v>0</v>
      </c>
      <c r="AI44" s="11">
        <v>0</v>
      </c>
      <c r="AJ44" s="11">
        <v>1</v>
      </c>
      <c r="AK44" s="11">
        <v>0</v>
      </c>
      <c r="AL44" s="11">
        <v>0</v>
      </c>
      <c r="AM44" s="11">
        <v>0</v>
      </c>
      <c r="AN44" s="11">
        <v>0</v>
      </c>
      <c r="AO44" s="11">
        <v>3</v>
      </c>
      <c r="AP44" s="6">
        <f t="shared" si="13"/>
        <v>9</v>
      </c>
    </row>
    <row r="45" spans="1:42" s="5" customFormat="1" ht="17.25" customHeight="1">
      <c r="A45" s="54"/>
      <c r="B45" s="7" t="s">
        <v>39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1</v>
      </c>
      <c r="AP45" s="6">
        <f t="shared" si="13"/>
        <v>1</v>
      </c>
    </row>
    <row r="46" spans="1:42" s="5" customFormat="1" ht="17.25" customHeight="1">
      <c r="A46" s="54"/>
      <c r="B46" s="7" t="s">
        <v>40</v>
      </c>
      <c r="C46" s="6">
        <v>3</v>
      </c>
      <c r="D46" s="6">
        <v>1</v>
      </c>
      <c r="E46" s="6">
        <v>2</v>
      </c>
      <c r="F46" s="6">
        <v>1</v>
      </c>
      <c r="G46" s="6">
        <v>0</v>
      </c>
      <c r="H46" s="6">
        <v>0</v>
      </c>
      <c r="I46" s="6">
        <v>9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2</v>
      </c>
      <c r="AL46" s="6">
        <v>0</v>
      </c>
      <c r="AM46" s="6">
        <v>0</v>
      </c>
      <c r="AN46" s="6">
        <v>0</v>
      </c>
      <c r="AO46" s="6">
        <v>4</v>
      </c>
      <c r="AP46" s="6">
        <f t="shared" si="13"/>
        <v>22</v>
      </c>
    </row>
    <row r="47" spans="1:42" s="5" customFormat="1" ht="17.25" customHeight="1">
      <c r="A47" s="54"/>
      <c r="B47" s="7" t="s">
        <v>41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f t="shared" si="13"/>
        <v>0</v>
      </c>
    </row>
    <row r="48" spans="1:42" s="12" customFormat="1" ht="17.25" customHeight="1" thickBot="1">
      <c r="A48" s="55"/>
      <c r="B48" s="8" t="s">
        <v>42</v>
      </c>
      <c r="C48" s="9">
        <f aca="true" t="shared" si="15" ref="C48:AO48">C44+C45+C46+C47</f>
        <v>3</v>
      </c>
      <c r="D48" s="9">
        <f t="shared" si="15"/>
        <v>2</v>
      </c>
      <c r="E48" s="9">
        <f t="shared" si="15"/>
        <v>2</v>
      </c>
      <c r="F48" s="9">
        <f t="shared" si="15"/>
        <v>4</v>
      </c>
      <c r="G48" s="9">
        <f t="shared" si="15"/>
        <v>0</v>
      </c>
      <c r="H48" s="9">
        <f t="shared" si="15"/>
        <v>0</v>
      </c>
      <c r="I48" s="9">
        <f t="shared" si="15"/>
        <v>9</v>
      </c>
      <c r="J48" s="9">
        <f t="shared" si="15"/>
        <v>0</v>
      </c>
      <c r="K48" s="9">
        <f t="shared" si="15"/>
        <v>0</v>
      </c>
      <c r="L48" s="9">
        <f t="shared" si="15"/>
        <v>0</v>
      </c>
      <c r="M48" s="9">
        <f t="shared" si="15"/>
        <v>0</v>
      </c>
      <c r="N48" s="9">
        <f t="shared" si="15"/>
        <v>0</v>
      </c>
      <c r="O48" s="9">
        <f t="shared" si="15"/>
        <v>0</v>
      </c>
      <c r="P48" s="9">
        <f t="shared" si="15"/>
        <v>0</v>
      </c>
      <c r="Q48" s="9">
        <f t="shared" si="15"/>
        <v>0</v>
      </c>
      <c r="R48" s="9">
        <f t="shared" si="15"/>
        <v>0</v>
      </c>
      <c r="S48" s="9">
        <f t="shared" si="15"/>
        <v>0</v>
      </c>
      <c r="T48" s="9">
        <f t="shared" si="15"/>
        <v>0</v>
      </c>
      <c r="U48" s="9">
        <f t="shared" si="15"/>
        <v>0</v>
      </c>
      <c r="V48" s="9">
        <f t="shared" si="15"/>
        <v>0</v>
      </c>
      <c r="W48" s="9">
        <f t="shared" si="15"/>
        <v>0</v>
      </c>
      <c r="X48" s="9">
        <f t="shared" si="15"/>
        <v>0</v>
      </c>
      <c r="Y48" s="9">
        <f t="shared" si="15"/>
        <v>0</v>
      </c>
      <c r="Z48" s="9">
        <f t="shared" si="15"/>
        <v>0</v>
      </c>
      <c r="AA48" s="9">
        <f t="shared" si="15"/>
        <v>0</v>
      </c>
      <c r="AB48" s="9">
        <f t="shared" si="15"/>
        <v>0</v>
      </c>
      <c r="AC48" s="9">
        <f t="shared" si="15"/>
        <v>0</v>
      </c>
      <c r="AD48" s="9">
        <f t="shared" si="15"/>
        <v>0</v>
      </c>
      <c r="AE48" s="9">
        <f t="shared" si="15"/>
        <v>0</v>
      </c>
      <c r="AF48" s="9">
        <f t="shared" si="15"/>
        <v>0</v>
      </c>
      <c r="AG48" s="9">
        <f t="shared" si="15"/>
        <v>1</v>
      </c>
      <c r="AH48" s="9">
        <f t="shared" si="15"/>
        <v>0</v>
      </c>
      <c r="AI48" s="9">
        <f t="shared" si="15"/>
        <v>0</v>
      </c>
      <c r="AJ48" s="9">
        <f t="shared" si="15"/>
        <v>1</v>
      </c>
      <c r="AK48" s="9">
        <f t="shared" si="15"/>
        <v>2</v>
      </c>
      <c r="AL48" s="9">
        <f t="shared" si="15"/>
        <v>0</v>
      </c>
      <c r="AM48" s="9">
        <f t="shared" si="15"/>
        <v>0</v>
      </c>
      <c r="AN48" s="9">
        <f t="shared" si="15"/>
        <v>0</v>
      </c>
      <c r="AO48" s="9">
        <f t="shared" si="15"/>
        <v>8</v>
      </c>
      <c r="AP48" s="9">
        <f t="shared" si="13"/>
        <v>32</v>
      </c>
    </row>
    <row r="49" spans="1:42" s="5" customFormat="1" ht="17.25" customHeight="1" thickTop="1">
      <c r="A49" s="53" t="s">
        <v>44</v>
      </c>
      <c r="B49" s="10" t="s">
        <v>38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1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2</v>
      </c>
      <c r="AL49" s="11">
        <v>0</v>
      </c>
      <c r="AM49" s="11">
        <v>0</v>
      </c>
      <c r="AN49" s="11">
        <v>0</v>
      </c>
      <c r="AO49" s="11">
        <v>0</v>
      </c>
      <c r="AP49" s="6">
        <f t="shared" si="13"/>
        <v>3</v>
      </c>
    </row>
    <row r="50" spans="1:42" s="5" customFormat="1" ht="17.25" customHeight="1">
      <c r="A50" s="54"/>
      <c r="B50" s="7" t="s">
        <v>39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f t="shared" si="13"/>
        <v>0</v>
      </c>
    </row>
    <row r="51" spans="1:42" s="5" customFormat="1" ht="17.25" customHeight="1">
      <c r="A51" s="54"/>
      <c r="B51" s="7" t="s">
        <v>40</v>
      </c>
      <c r="C51" s="6">
        <v>0</v>
      </c>
      <c r="D51" s="6">
        <v>0</v>
      </c>
      <c r="E51" s="6">
        <v>1</v>
      </c>
      <c r="F51" s="6">
        <v>0</v>
      </c>
      <c r="G51" s="6">
        <v>1</v>
      </c>
      <c r="H51" s="6">
        <v>0</v>
      </c>
      <c r="I51" s="6">
        <v>3</v>
      </c>
      <c r="J51" s="6">
        <v>1</v>
      </c>
      <c r="K51" s="6">
        <v>0</v>
      </c>
      <c r="L51" s="6">
        <v>0</v>
      </c>
      <c r="M51" s="6">
        <v>1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7</v>
      </c>
      <c r="U51" s="6">
        <v>1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1</v>
      </c>
      <c r="AP51" s="6">
        <f t="shared" si="13"/>
        <v>16</v>
      </c>
    </row>
    <row r="52" spans="1:42" s="5" customFormat="1" ht="17.25" customHeight="1">
      <c r="A52" s="54"/>
      <c r="B52" s="7" t="s">
        <v>41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f t="shared" si="13"/>
        <v>0</v>
      </c>
    </row>
    <row r="53" spans="1:42" s="12" customFormat="1" ht="17.25" customHeight="1" thickBot="1">
      <c r="A53" s="55"/>
      <c r="B53" s="8" t="s">
        <v>42</v>
      </c>
      <c r="C53" s="9">
        <f aca="true" t="shared" si="16" ref="C53:AO53">C49+C50+C51+C52</f>
        <v>0</v>
      </c>
      <c r="D53" s="9">
        <f t="shared" si="16"/>
        <v>0</v>
      </c>
      <c r="E53" s="9">
        <f t="shared" si="16"/>
        <v>1</v>
      </c>
      <c r="F53" s="9">
        <f t="shared" si="16"/>
        <v>0</v>
      </c>
      <c r="G53" s="9">
        <f t="shared" si="16"/>
        <v>1</v>
      </c>
      <c r="H53" s="9">
        <f t="shared" si="16"/>
        <v>0</v>
      </c>
      <c r="I53" s="9">
        <f t="shared" si="16"/>
        <v>3</v>
      </c>
      <c r="J53" s="9">
        <f t="shared" si="16"/>
        <v>1</v>
      </c>
      <c r="K53" s="9">
        <f t="shared" si="16"/>
        <v>0</v>
      </c>
      <c r="L53" s="9">
        <f t="shared" si="16"/>
        <v>0</v>
      </c>
      <c r="M53" s="9">
        <f t="shared" si="16"/>
        <v>1</v>
      </c>
      <c r="N53" s="9">
        <f t="shared" si="16"/>
        <v>0</v>
      </c>
      <c r="O53" s="9">
        <f t="shared" si="16"/>
        <v>0</v>
      </c>
      <c r="P53" s="9">
        <f t="shared" si="16"/>
        <v>0</v>
      </c>
      <c r="Q53" s="9">
        <f t="shared" si="16"/>
        <v>0</v>
      </c>
      <c r="R53" s="9">
        <f t="shared" si="16"/>
        <v>0</v>
      </c>
      <c r="S53" s="9">
        <f t="shared" si="16"/>
        <v>0</v>
      </c>
      <c r="T53" s="9">
        <f t="shared" si="16"/>
        <v>7</v>
      </c>
      <c r="U53" s="9">
        <f t="shared" si="16"/>
        <v>1</v>
      </c>
      <c r="V53" s="9">
        <f t="shared" si="16"/>
        <v>0</v>
      </c>
      <c r="W53" s="9">
        <f t="shared" si="16"/>
        <v>0</v>
      </c>
      <c r="X53" s="9">
        <f t="shared" si="16"/>
        <v>0</v>
      </c>
      <c r="Y53" s="9">
        <f t="shared" si="16"/>
        <v>1</v>
      </c>
      <c r="Z53" s="9">
        <f t="shared" si="16"/>
        <v>0</v>
      </c>
      <c r="AA53" s="9">
        <f t="shared" si="16"/>
        <v>0</v>
      </c>
      <c r="AB53" s="9">
        <f t="shared" si="16"/>
        <v>0</v>
      </c>
      <c r="AC53" s="9">
        <f t="shared" si="16"/>
        <v>0</v>
      </c>
      <c r="AD53" s="9">
        <f t="shared" si="16"/>
        <v>0</v>
      </c>
      <c r="AE53" s="9">
        <f t="shared" si="16"/>
        <v>0</v>
      </c>
      <c r="AF53" s="9">
        <f t="shared" si="16"/>
        <v>0</v>
      </c>
      <c r="AG53" s="9">
        <f t="shared" si="16"/>
        <v>0</v>
      </c>
      <c r="AH53" s="9">
        <f t="shared" si="16"/>
        <v>0</v>
      </c>
      <c r="AI53" s="9">
        <f t="shared" si="16"/>
        <v>0</v>
      </c>
      <c r="AJ53" s="9">
        <f t="shared" si="16"/>
        <v>0</v>
      </c>
      <c r="AK53" s="9">
        <f t="shared" si="16"/>
        <v>2</v>
      </c>
      <c r="AL53" s="9">
        <f t="shared" si="16"/>
        <v>0</v>
      </c>
      <c r="AM53" s="9">
        <f t="shared" si="16"/>
        <v>0</v>
      </c>
      <c r="AN53" s="9">
        <f t="shared" si="16"/>
        <v>0</v>
      </c>
      <c r="AO53" s="9">
        <f t="shared" si="16"/>
        <v>1</v>
      </c>
      <c r="AP53" s="9">
        <f t="shared" si="13"/>
        <v>19</v>
      </c>
    </row>
    <row r="54" spans="1:42" s="5" customFormat="1" ht="17.25" customHeight="1" thickTop="1">
      <c r="A54" s="53" t="s">
        <v>45</v>
      </c>
      <c r="B54" s="10" t="s">
        <v>38</v>
      </c>
      <c r="C54" s="6">
        <v>0</v>
      </c>
      <c r="D54" s="6">
        <v>0</v>
      </c>
      <c r="E54" s="6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1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6">
        <v>0</v>
      </c>
      <c r="AP54" s="11">
        <f aca="true" t="shared" si="17" ref="AP54:AP73">SUM(C54:AO54)</f>
        <v>1</v>
      </c>
    </row>
    <row r="55" spans="1:42" s="5" customFormat="1" ht="17.25" customHeight="1">
      <c r="A55" s="54"/>
      <c r="B55" s="7" t="s">
        <v>39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f t="shared" si="17"/>
        <v>0</v>
      </c>
    </row>
    <row r="56" spans="1:42" s="5" customFormat="1" ht="17.25" customHeight="1">
      <c r="A56" s="54"/>
      <c r="B56" s="7" t="s">
        <v>40</v>
      </c>
      <c r="C56" s="6">
        <v>0</v>
      </c>
      <c r="D56" s="6">
        <v>1</v>
      </c>
      <c r="E56" s="6">
        <v>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1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1</v>
      </c>
      <c r="AP56" s="6">
        <f t="shared" si="17"/>
        <v>4</v>
      </c>
    </row>
    <row r="57" spans="1:42" s="5" customFormat="1" ht="17.25" customHeight="1">
      <c r="A57" s="54"/>
      <c r="B57" s="7" t="s">
        <v>41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f t="shared" si="17"/>
        <v>0</v>
      </c>
    </row>
    <row r="58" spans="1:42" s="12" customFormat="1" ht="17.25" customHeight="1" thickBot="1">
      <c r="A58" s="55"/>
      <c r="B58" s="8" t="s">
        <v>42</v>
      </c>
      <c r="C58" s="9">
        <f aca="true" t="shared" si="18" ref="C58:AO58">C54+C55+C56+C57</f>
        <v>0</v>
      </c>
      <c r="D58" s="9">
        <f t="shared" si="18"/>
        <v>1</v>
      </c>
      <c r="E58" s="9">
        <f t="shared" si="18"/>
        <v>1</v>
      </c>
      <c r="F58" s="9">
        <f t="shared" si="18"/>
        <v>0</v>
      </c>
      <c r="G58" s="9">
        <f t="shared" si="18"/>
        <v>0</v>
      </c>
      <c r="H58" s="9">
        <f t="shared" si="18"/>
        <v>0</v>
      </c>
      <c r="I58" s="9">
        <f t="shared" si="18"/>
        <v>0</v>
      </c>
      <c r="J58" s="9">
        <f t="shared" si="18"/>
        <v>0</v>
      </c>
      <c r="K58" s="9">
        <f t="shared" si="18"/>
        <v>0</v>
      </c>
      <c r="L58" s="9">
        <f t="shared" si="18"/>
        <v>1</v>
      </c>
      <c r="M58" s="9">
        <f t="shared" si="18"/>
        <v>0</v>
      </c>
      <c r="N58" s="9">
        <f t="shared" si="18"/>
        <v>0</v>
      </c>
      <c r="O58" s="9">
        <f t="shared" si="18"/>
        <v>0</v>
      </c>
      <c r="P58" s="9">
        <f t="shared" si="18"/>
        <v>0</v>
      </c>
      <c r="Q58" s="9">
        <f t="shared" si="18"/>
        <v>0</v>
      </c>
      <c r="R58" s="9">
        <f t="shared" si="18"/>
        <v>0</v>
      </c>
      <c r="S58" s="9">
        <f t="shared" si="18"/>
        <v>0</v>
      </c>
      <c r="T58" s="9">
        <f t="shared" si="18"/>
        <v>0</v>
      </c>
      <c r="U58" s="9">
        <f t="shared" si="18"/>
        <v>0</v>
      </c>
      <c r="V58" s="9">
        <f t="shared" si="18"/>
        <v>0</v>
      </c>
      <c r="W58" s="9">
        <f t="shared" si="18"/>
        <v>0</v>
      </c>
      <c r="X58" s="9">
        <f t="shared" si="18"/>
        <v>0</v>
      </c>
      <c r="Y58" s="9">
        <f t="shared" si="18"/>
        <v>0</v>
      </c>
      <c r="Z58" s="9">
        <f t="shared" si="18"/>
        <v>0</v>
      </c>
      <c r="AA58" s="9">
        <f t="shared" si="18"/>
        <v>0</v>
      </c>
      <c r="AB58" s="9">
        <f t="shared" si="18"/>
        <v>0</v>
      </c>
      <c r="AC58" s="9">
        <f t="shared" si="18"/>
        <v>1</v>
      </c>
      <c r="AD58" s="9">
        <f t="shared" si="18"/>
        <v>0</v>
      </c>
      <c r="AE58" s="9">
        <f t="shared" si="18"/>
        <v>0</v>
      </c>
      <c r="AF58" s="9">
        <f t="shared" si="18"/>
        <v>0</v>
      </c>
      <c r="AG58" s="9">
        <f t="shared" si="18"/>
        <v>0</v>
      </c>
      <c r="AH58" s="9">
        <f t="shared" si="18"/>
        <v>0</v>
      </c>
      <c r="AI58" s="9">
        <f t="shared" si="18"/>
        <v>0</v>
      </c>
      <c r="AJ58" s="9">
        <f t="shared" si="18"/>
        <v>0</v>
      </c>
      <c r="AK58" s="9">
        <f t="shared" si="18"/>
        <v>0</v>
      </c>
      <c r="AL58" s="9">
        <f t="shared" si="18"/>
        <v>0</v>
      </c>
      <c r="AM58" s="9">
        <f t="shared" si="18"/>
        <v>0</v>
      </c>
      <c r="AN58" s="9">
        <f t="shared" si="18"/>
        <v>0</v>
      </c>
      <c r="AO58" s="9">
        <f t="shared" si="18"/>
        <v>1</v>
      </c>
      <c r="AP58" s="9">
        <f t="shared" si="17"/>
        <v>5</v>
      </c>
    </row>
    <row r="59" spans="1:42" s="5" customFormat="1" ht="17.25" customHeight="1" thickTop="1">
      <c r="A59" s="53" t="s">
        <v>46</v>
      </c>
      <c r="B59" s="10" t="s">
        <v>38</v>
      </c>
      <c r="C59" s="11">
        <v>0</v>
      </c>
      <c r="D59" s="11">
        <v>1</v>
      </c>
      <c r="E59" s="11">
        <v>0</v>
      </c>
      <c r="F59" s="11">
        <v>1</v>
      </c>
      <c r="G59" s="11">
        <v>1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f t="shared" si="17"/>
        <v>3</v>
      </c>
    </row>
    <row r="60" spans="1:42" s="5" customFormat="1" ht="17.25" customHeight="1">
      <c r="A60" s="54"/>
      <c r="B60" s="7" t="s">
        <v>39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34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f t="shared" si="17"/>
        <v>0</v>
      </c>
    </row>
    <row r="61" spans="1:42" s="5" customFormat="1" ht="17.25" customHeight="1">
      <c r="A61" s="54"/>
      <c r="B61" s="7" t="s">
        <v>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34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1</v>
      </c>
      <c r="AP61" s="6">
        <f t="shared" si="17"/>
        <v>1</v>
      </c>
    </row>
    <row r="62" spans="1:42" s="5" customFormat="1" ht="17.25" customHeight="1">
      <c r="A62" s="54"/>
      <c r="B62" s="7" t="s">
        <v>41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34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f t="shared" si="17"/>
        <v>0</v>
      </c>
    </row>
    <row r="63" spans="1:42" s="12" customFormat="1" ht="17.25" customHeight="1" thickBot="1">
      <c r="A63" s="55"/>
      <c r="B63" s="8" t="s">
        <v>42</v>
      </c>
      <c r="C63" s="9">
        <f aca="true" t="shared" si="19" ref="C63:AO63">C59+C60+C61+C62</f>
        <v>0</v>
      </c>
      <c r="D63" s="9">
        <f t="shared" si="19"/>
        <v>1</v>
      </c>
      <c r="E63" s="9">
        <f t="shared" si="19"/>
        <v>0</v>
      </c>
      <c r="F63" s="9">
        <f t="shared" si="19"/>
        <v>1</v>
      </c>
      <c r="G63" s="9">
        <f t="shared" si="19"/>
        <v>1</v>
      </c>
      <c r="H63" s="9">
        <f t="shared" si="19"/>
        <v>0</v>
      </c>
      <c r="I63" s="9">
        <f t="shared" si="19"/>
        <v>0</v>
      </c>
      <c r="J63" s="9">
        <f t="shared" si="19"/>
        <v>0</v>
      </c>
      <c r="K63" s="9">
        <f t="shared" si="19"/>
        <v>0</v>
      </c>
      <c r="L63" s="9">
        <f t="shared" si="19"/>
        <v>0</v>
      </c>
      <c r="M63" s="9">
        <f t="shared" si="19"/>
        <v>0</v>
      </c>
      <c r="N63" s="9">
        <f t="shared" si="19"/>
        <v>0</v>
      </c>
      <c r="O63" s="9">
        <f t="shared" si="19"/>
        <v>0</v>
      </c>
      <c r="P63" s="9">
        <f t="shared" si="19"/>
        <v>0</v>
      </c>
      <c r="Q63" s="9">
        <f t="shared" si="19"/>
        <v>0</v>
      </c>
      <c r="R63" s="9">
        <f t="shared" si="19"/>
        <v>0</v>
      </c>
      <c r="S63" s="9">
        <f t="shared" si="19"/>
        <v>0</v>
      </c>
      <c r="T63" s="9">
        <f t="shared" si="19"/>
        <v>0</v>
      </c>
      <c r="U63" s="9">
        <f t="shared" si="19"/>
        <v>0</v>
      </c>
      <c r="V63" s="9">
        <f t="shared" si="19"/>
        <v>0</v>
      </c>
      <c r="W63" s="9">
        <f t="shared" si="19"/>
        <v>0</v>
      </c>
      <c r="X63" s="9">
        <f t="shared" si="19"/>
        <v>0</v>
      </c>
      <c r="Y63" s="9">
        <f t="shared" si="19"/>
        <v>0</v>
      </c>
      <c r="Z63" s="9">
        <f t="shared" si="19"/>
        <v>0</v>
      </c>
      <c r="AA63" s="9">
        <f t="shared" si="19"/>
        <v>0</v>
      </c>
      <c r="AB63" s="9">
        <f t="shared" si="19"/>
        <v>0</v>
      </c>
      <c r="AC63" s="9">
        <f t="shared" si="19"/>
        <v>0</v>
      </c>
      <c r="AD63" s="9">
        <f t="shared" si="19"/>
        <v>0</v>
      </c>
      <c r="AE63" s="9">
        <f t="shared" si="19"/>
        <v>0</v>
      </c>
      <c r="AF63" s="9">
        <f t="shared" si="19"/>
        <v>0</v>
      </c>
      <c r="AG63" s="9">
        <f t="shared" si="19"/>
        <v>0</v>
      </c>
      <c r="AH63" s="9">
        <f t="shared" si="19"/>
        <v>0</v>
      </c>
      <c r="AI63" s="9">
        <f t="shared" si="19"/>
        <v>0</v>
      </c>
      <c r="AJ63" s="9">
        <f t="shared" si="19"/>
        <v>0</v>
      </c>
      <c r="AK63" s="9">
        <f t="shared" si="19"/>
        <v>0</v>
      </c>
      <c r="AL63" s="9">
        <f t="shared" si="19"/>
        <v>0</v>
      </c>
      <c r="AM63" s="9">
        <f t="shared" si="19"/>
        <v>0</v>
      </c>
      <c r="AN63" s="9">
        <f t="shared" si="19"/>
        <v>0</v>
      </c>
      <c r="AO63" s="9">
        <f t="shared" si="19"/>
        <v>1</v>
      </c>
      <c r="AP63" s="9">
        <f t="shared" si="17"/>
        <v>4</v>
      </c>
    </row>
    <row r="64" spans="1:42" s="5" customFormat="1" ht="17.25" customHeight="1" thickTop="1">
      <c r="A64" s="53" t="s">
        <v>47</v>
      </c>
      <c r="B64" s="28" t="s">
        <v>38</v>
      </c>
      <c r="C64" s="6">
        <v>0</v>
      </c>
      <c r="D64" s="6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5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f t="shared" si="17"/>
        <v>0</v>
      </c>
    </row>
    <row r="65" spans="1:42" s="5" customFormat="1" ht="17.25" customHeight="1">
      <c r="A65" s="54"/>
      <c r="B65" s="7" t="s">
        <v>39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34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f t="shared" si="17"/>
        <v>0</v>
      </c>
    </row>
    <row r="66" spans="1:42" s="5" customFormat="1" ht="17.25" customHeight="1">
      <c r="A66" s="54"/>
      <c r="B66" s="7" t="s">
        <v>40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1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34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f t="shared" si="17"/>
        <v>1</v>
      </c>
    </row>
    <row r="67" spans="1:42" s="5" customFormat="1" ht="17.25" customHeight="1">
      <c r="A67" s="54"/>
      <c r="B67" s="7" t="s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34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f t="shared" si="17"/>
        <v>0</v>
      </c>
    </row>
    <row r="68" spans="1:42" s="12" customFormat="1" ht="17.25" customHeight="1" thickBot="1">
      <c r="A68" s="55"/>
      <c r="B68" s="8" t="s">
        <v>42</v>
      </c>
      <c r="C68" s="9">
        <f aca="true" t="shared" si="20" ref="C68:AO68">C64+C65+C66+C67</f>
        <v>0</v>
      </c>
      <c r="D68" s="9">
        <f t="shared" si="20"/>
        <v>0</v>
      </c>
      <c r="E68" s="9">
        <f t="shared" si="20"/>
        <v>0</v>
      </c>
      <c r="F68" s="9">
        <f t="shared" si="20"/>
        <v>0</v>
      </c>
      <c r="G68" s="9">
        <f t="shared" si="20"/>
        <v>0</v>
      </c>
      <c r="H68" s="9">
        <f t="shared" si="20"/>
        <v>0</v>
      </c>
      <c r="I68" s="9">
        <f t="shared" si="20"/>
        <v>1</v>
      </c>
      <c r="J68" s="9">
        <f t="shared" si="20"/>
        <v>0</v>
      </c>
      <c r="K68" s="9">
        <f t="shared" si="20"/>
        <v>0</v>
      </c>
      <c r="L68" s="9">
        <f t="shared" si="20"/>
        <v>0</v>
      </c>
      <c r="M68" s="9">
        <f t="shared" si="20"/>
        <v>0</v>
      </c>
      <c r="N68" s="9">
        <f t="shared" si="20"/>
        <v>0</v>
      </c>
      <c r="O68" s="9">
        <f t="shared" si="20"/>
        <v>0</v>
      </c>
      <c r="P68" s="9">
        <f t="shared" si="20"/>
        <v>0</v>
      </c>
      <c r="Q68" s="9">
        <f t="shared" si="20"/>
        <v>0</v>
      </c>
      <c r="R68" s="9">
        <f t="shared" si="20"/>
        <v>0</v>
      </c>
      <c r="S68" s="9">
        <f t="shared" si="20"/>
        <v>0</v>
      </c>
      <c r="T68" s="9">
        <f t="shared" si="20"/>
        <v>0</v>
      </c>
      <c r="U68" s="9">
        <f t="shared" si="20"/>
        <v>0</v>
      </c>
      <c r="V68" s="9">
        <f t="shared" si="20"/>
        <v>0</v>
      </c>
      <c r="W68" s="9">
        <f t="shared" si="20"/>
        <v>0</v>
      </c>
      <c r="X68" s="9">
        <f t="shared" si="20"/>
        <v>0</v>
      </c>
      <c r="Y68" s="9">
        <f t="shared" si="20"/>
        <v>0</v>
      </c>
      <c r="Z68" s="9">
        <f t="shared" si="20"/>
        <v>0</v>
      </c>
      <c r="AA68" s="9">
        <f t="shared" si="20"/>
        <v>0</v>
      </c>
      <c r="AB68" s="9">
        <f t="shared" si="20"/>
        <v>0</v>
      </c>
      <c r="AC68" s="9">
        <f t="shared" si="20"/>
        <v>0</v>
      </c>
      <c r="AD68" s="9">
        <f t="shared" si="20"/>
        <v>0</v>
      </c>
      <c r="AE68" s="9">
        <f t="shared" si="20"/>
        <v>0</v>
      </c>
      <c r="AF68" s="9">
        <f t="shared" si="20"/>
        <v>0</v>
      </c>
      <c r="AG68" s="9">
        <f t="shared" si="20"/>
        <v>0</v>
      </c>
      <c r="AH68" s="9">
        <f t="shared" si="20"/>
        <v>0</v>
      </c>
      <c r="AI68" s="9">
        <f t="shared" si="20"/>
        <v>0</v>
      </c>
      <c r="AJ68" s="9">
        <f t="shared" si="20"/>
        <v>0</v>
      </c>
      <c r="AK68" s="9">
        <f t="shared" si="20"/>
        <v>0</v>
      </c>
      <c r="AL68" s="9">
        <f t="shared" si="20"/>
        <v>0</v>
      </c>
      <c r="AM68" s="9">
        <f t="shared" si="20"/>
        <v>0</v>
      </c>
      <c r="AN68" s="9">
        <f t="shared" si="20"/>
        <v>0</v>
      </c>
      <c r="AO68" s="9">
        <f t="shared" si="20"/>
        <v>0</v>
      </c>
      <c r="AP68" s="9">
        <f t="shared" si="17"/>
        <v>1</v>
      </c>
    </row>
    <row r="69" spans="1:42" s="5" customFormat="1" ht="17.25" customHeight="1" thickTop="1">
      <c r="A69" s="53" t="s">
        <v>48</v>
      </c>
      <c r="B69" s="10" t="s">
        <v>38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5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f t="shared" si="17"/>
        <v>0</v>
      </c>
    </row>
    <row r="70" spans="1:42" s="5" customFormat="1" ht="17.25" customHeight="1">
      <c r="A70" s="54"/>
      <c r="B70" s="7" t="s">
        <v>39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34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f t="shared" si="17"/>
        <v>0</v>
      </c>
    </row>
    <row r="71" spans="1:42" s="5" customFormat="1" ht="17.25" customHeight="1">
      <c r="A71" s="54"/>
      <c r="B71" s="7" t="s">
        <v>40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34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f t="shared" si="17"/>
        <v>0</v>
      </c>
    </row>
    <row r="72" spans="1:42" s="5" customFormat="1" ht="17.25" customHeight="1">
      <c r="A72" s="54"/>
      <c r="B72" s="7" t="s">
        <v>41</v>
      </c>
      <c r="C72" s="6">
        <v>0</v>
      </c>
      <c r="D72" s="6">
        <v>1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f>SUM(C72:AO72)</f>
        <v>1</v>
      </c>
    </row>
    <row r="73" spans="1:42" s="12" customFormat="1" ht="17.25" customHeight="1" thickBot="1">
      <c r="A73" s="55"/>
      <c r="B73" s="8" t="s">
        <v>42</v>
      </c>
      <c r="C73" s="9">
        <f aca="true" t="shared" si="21" ref="C73:AO73">C69+C70+C71+C72</f>
        <v>0</v>
      </c>
      <c r="D73" s="9">
        <f t="shared" si="21"/>
        <v>1</v>
      </c>
      <c r="E73" s="9">
        <f t="shared" si="21"/>
        <v>0</v>
      </c>
      <c r="F73" s="9">
        <f t="shared" si="21"/>
        <v>0</v>
      </c>
      <c r="G73" s="9">
        <f t="shared" si="21"/>
        <v>0</v>
      </c>
      <c r="H73" s="9">
        <f t="shared" si="21"/>
        <v>0</v>
      </c>
      <c r="I73" s="9">
        <f t="shared" si="21"/>
        <v>0</v>
      </c>
      <c r="J73" s="9">
        <f t="shared" si="21"/>
        <v>0</v>
      </c>
      <c r="K73" s="9">
        <f t="shared" si="21"/>
        <v>0</v>
      </c>
      <c r="L73" s="9">
        <f t="shared" si="21"/>
        <v>0</v>
      </c>
      <c r="M73" s="9">
        <f t="shared" si="21"/>
        <v>0</v>
      </c>
      <c r="N73" s="9">
        <f t="shared" si="21"/>
        <v>0</v>
      </c>
      <c r="O73" s="9">
        <f t="shared" si="21"/>
        <v>0</v>
      </c>
      <c r="P73" s="9">
        <f t="shared" si="21"/>
        <v>0</v>
      </c>
      <c r="Q73" s="9">
        <f t="shared" si="21"/>
        <v>0</v>
      </c>
      <c r="R73" s="9">
        <f t="shared" si="21"/>
        <v>0</v>
      </c>
      <c r="S73" s="9">
        <f t="shared" si="21"/>
        <v>0</v>
      </c>
      <c r="T73" s="9">
        <f t="shared" si="21"/>
        <v>0</v>
      </c>
      <c r="U73" s="9">
        <f t="shared" si="21"/>
        <v>0</v>
      </c>
      <c r="V73" s="9">
        <f t="shared" si="21"/>
        <v>0</v>
      </c>
      <c r="W73" s="9">
        <f t="shared" si="21"/>
        <v>0</v>
      </c>
      <c r="X73" s="9">
        <f t="shared" si="21"/>
        <v>0</v>
      </c>
      <c r="Y73" s="9">
        <f t="shared" si="21"/>
        <v>0</v>
      </c>
      <c r="Z73" s="9">
        <f t="shared" si="21"/>
        <v>0</v>
      </c>
      <c r="AA73" s="9">
        <f t="shared" si="21"/>
        <v>0</v>
      </c>
      <c r="AB73" s="9">
        <f t="shared" si="21"/>
        <v>0</v>
      </c>
      <c r="AC73" s="9">
        <f t="shared" si="21"/>
        <v>0</v>
      </c>
      <c r="AD73" s="9">
        <f t="shared" si="21"/>
        <v>0</v>
      </c>
      <c r="AE73" s="9">
        <f t="shared" si="21"/>
        <v>0</v>
      </c>
      <c r="AF73" s="9">
        <f t="shared" si="21"/>
        <v>0</v>
      </c>
      <c r="AG73" s="9">
        <f t="shared" si="21"/>
        <v>0</v>
      </c>
      <c r="AH73" s="9">
        <f t="shared" si="21"/>
        <v>0</v>
      </c>
      <c r="AI73" s="9">
        <f t="shared" si="21"/>
        <v>0</v>
      </c>
      <c r="AJ73" s="9">
        <f t="shared" si="21"/>
        <v>0</v>
      </c>
      <c r="AK73" s="9">
        <f t="shared" si="21"/>
        <v>0</v>
      </c>
      <c r="AL73" s="9">
        <f t="shared" si="21"/>
        <v>0</v>
      </c>
      <c r="AM73" s="9">
        <f t="shared" si="21"/>
        <v>0</v>
      </c>
      <c r="AN73" s="9">
        <f t="shared" si="21"/>
        <v>0</v>
      </c>
      <c r="AO73" s="9">
        <f t="shared" si="21"/>
        <v>0</v>
      </c>
      <c r="AP73" s="9">
        <f t="shared" si="17"/>
        <v>1</v>
      </c>
    </row>
    <row r="74" spans="1:42" s="5" customFormat="1" ht="17.25" customHeight="1" thickTop="1">
      <c r="A74" s="53" t="s">
        <v>49</v>
      </c>
      <c r="B74" s="10" t="s">
        <v>38</v>
      </c>
      <c r="C74" s="11">
        <v>0</v>
      </c>
      <c r="D74" s="11">
        <v>0</v>
      </c>
      <c r="E74" s="11">
        <v>0</v>
      </c>
      <c r="F74" s="11">
        <v>0</v>
      </c>
      <c r="G74" s="11">
        <v>1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5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1</v>
      </c>
      <c r="AM74" s="11">
        <v>0</v>
      </c>
      <c r="AN74" s="11">
        <v>0</v>
      </c>
      <c r="AO74" s="11">
        <v>1</v>
      </c>
      <c r="AP74" s="11">
        <f aca="true" t="shared" si="22" ref="AP74:AP88">SUM(C74:AO74)</f>
        <v>3</v>
      </c>
    </row>
    <row r="75" spans="1:42" s="5" customFormat="1" ht="17.25" customHeight="1">
      <c r="A75" s="54"/>
      <c r="B75" s="7" t="s">
        <v>39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34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33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f t="shared" si="22"/>
        <v>0</v>
      </c>
    </row>
    <row r="76" spans="1:42" s="5" customFormat="1" ht="17.25" customHeight="1">
      <c r="A76" s="54"/>
      <c r="B76" s="7" t="s">
        <v>40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34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f t="shared" si="22"/>
        <v>0</v>
      </c>
    </row>
    <row r="77" spans="1:42" s="5" customFormat="1" ht="17.25" customHeight="1">
      <c r="A77" s="54"/>
      <c r="B77" s="7" t="s">
        <v>41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34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f t="shared" si="22"/>
        <v>0</v>
      </c>
    </row>
    <row r="78" spans="1:42" s="12" customFormat="1" ht="17.25" customHeight="1" thickBot="1">
      <c r="A78" s="55"/>
      <c r="B78" s="8" t="s">
        <v>42</v>
      </c>
      <c r="C78" s="9">
        <f aca="true" t="shared" si="23" ref="C78:AO78">C74+C75+C76+C77</f>
        <v>0</v>
      </c>
      <c r="D78" s="9">
        <f t="shared" si="23"/>
        <v>0</v>
      </c>
      <c r="E78" s="9">
        <f t="shared" si="23"/>
        <v>0</v>
      </c>
      <c r="F78" s="9">
        <f t="shared" si="23"/>
        <v>0</v>
      </c>
      <c r="G78" s="9">
        <f t="shared" si="23"/>
        <v>1</v>
      </c>
      <c r="H78" s="9">
        <f t="shared" si="23"/>
        <v>0</v>
      </c>
      <c r="I78" s="9">
        <f t="shared" si="23"/>
        <v>0</v>
      </c>
      <c r="J78" s="9">
        <f t="shared" si="23"/>
        <v>0</v>
      </c>
      <c r="K78" s="9">
        <f t="shared" si="23"/>
        <v>0</v>
      </c>
      <c r="L78" s="9">
        <f t="shared" si="23"/>
        <v>0</v>
      </c>
      <c r="M78" s="9">
        <f t="shared" si="23"/>
        <v>0</v>
      </c>
      <c r="N78" s="9">
        <f t="shared" si="23"/>
        <v>0</v>
      </c>
      <c r="O78" s="9">
        <f t="shared" si="23"/>
        <v>0</v>
      </c>
      <c r="P78" s="9">
        <f t="shared" si="23"/>
        <v>0</v>
      </c>
      <c r="Q78" s="9">
        <f t="shared" si="23"/>
        <v>0</v>
      </c>
      <c r="R78" s="9">
        <f t="shared" si="23"/>
        <v>0</v>
      </c>
      <c r="S78" s="9">
        <f t="shared" si="23"/>
        <v>0</v>
      </c>
      <c r="T78" s="9">
        <f t="shared" si="23"/>
        <v>0</v>
      </c>
      <c r="U78" s="9">
        <f t="shared" si="23"/>
        <v>0</v>
      </c>
      <c r="V78" s="9">
        <f t="shared" si="23"/>
        <v>0</v>
      </c>
      <c r="W78" s="9">
        <f t="shared" si="23"/>
        <v>0</v>
      </c>
      <c r="X78" s="9">
        <f t="shared" si="23"/>
        <v>0</v>
      </c>
      <c r="Y78" s="9">
        <f t="shared" si="23"/>
        <v>0</v>
      </c>
      <c r="Z78" s="9">
        <f t="shared" si="23"/>
        <v>0</v>
      </c>
      <c r="AA78" s="9">
        <f t="shared" si="23"/>
        <v>0</v>
      </c>
      <c r="AB78" s="9">
        <f t="shared" si="23"/>
        <v>0</v>
      </c>
      <c r="AC78" s="9">
        <f t="shared" si="23"/>
        <v>0</v>
      </c>
      <c r="AD78" s="9">
        <f t="shared" si="23"/>
        <v>0</v>
      </c>
      <c r="AE78" s="9">
        <f t="shared" si="23"/>
        <v>0</v>
      </c>
      <c r="AF78" s="9">
        <f t="shared" si="23"/>
        <v>0</v>
      </c>
      <c r="AG78" s="9">
        <f t="shared" si="23"/>
        <v>0</v>
      </c>
      <c r="AH78" s="9">
        <f t="shared" si="23"/>
        <v>0</v>
      </c>
      <c r="AI78" s="9">
        <f t="shared" si="23"/>
        <v>0</v>
      </c>
      <c r="AJ78" s="9">
        <f t="shared" si="23"/>
        <v>0</v>
      </c>
      <c r="AK78" s="9">
        <f t="shared" si="23"/>
        <v>0</v>
      </c>
      <c r="AL78" s="9">
        <f t="shared" si="23"/>
        <v>1</v>
      </c>
      <c r="AM78" s="9">
        <f t="shared" si="23"/>
        <v>0</v>
      </c>
      <c r="AN78" s="9">
        <f t="shared" si="23"/>
        <v>0</v>
      </c>
      <c r="AO78" s="9">
        <f t="shared" si="23"/>
        <v>1</v>
      </c>
      <c r="AP78" s="9">
        <f t="shared" si="22"/>
        <v>3</v>
      </c>
    </row>
    <row r="79" spans="1:42" s="5" customFormat="1" ht="17.25" customHeight="1" thickTop="1">
      <c r="A79" s="53" t="s">
        <v>81</v>
      </c>
      <c r="B79" s="28" t="s">
        <v>72</v>
      </c>
      <c r="C79" s="11">
        <v>0</v>
      </c>
      <c r="D79" s="11">
        <v>0</v>
      </c>
      <c r="E79" s="11">
        <v>0</v>
      </c>
      <c r="F79" s="11">
        <v>1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5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1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f>SUM(C79:AO79)</f>
        <v>2</v>
      </c>
    </row>
    <row r="80" spans="1:42" s="5" customFormat="1" ht="17.25" customHeight="1">
      <c r="A80" s="54"/>
      <c r="B80" s="29" t="s">
        <v>73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34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f>SUM(C80:AO80)</f>
        <v>0</v>
      </c>
    </row>
    <row r="81" spans="1:42" s="5" customFormat="1" ht="17.25" customHeight="1">
      <c r="A81" s="54"/>
      <c r="B81" s="29" t="s">
        <v>74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34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f>SUM(C81:AO81)</f>
        <v>0</v>
      </c>
    </row>
    <row r="82" spans="1:42" s="5" customFormat="1" ht="17.25" customHeight="1">
      <c r="A82" s="54"/>
      <c r="B82" s="29" t="s">
        <v>75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34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f>SUM(C82:AO82)</f>
        <v>0</v>
      </c>
    </row>
    <row r="83" spans="1:42" s="12" customFormat="1" ht="17.25" customHeight="1" thickBot="1">
      <c r="A83" s="55"/>
      <c r="B83" s="8" t="s">
        <v>76</v>
      </c>
      <c r="C83" s="9">
        <f aca="true" t="shared" si="24" ref="C83:AO83">C79+C80+C81+C82</f>
        <v>0</v>
      </c>
      <c r="D83" s="9">
        <f t="shared" si="24"/>
        <v>0</v>
      </c>
      <c r="E83" s="9">
        <f t="shared" si="24"/>
        <v>0</v>
      </c>
      <c r="F83" s="9">
        <f t="shared" si="24"/>
        <v>1</v>
      </c>
      <c r="G83" s="9">
        <f t="shared" si="24"/>
        <v>0</v>
      </c>
      <c r="H83" s="9">
        <f t="shared" si="24"/>
        <v>0</v>
      </c>
      <c r="I83" s="9">
        <f t="shared" si="24"/>
        <v>0</v>
      </c>
      <c r="J83" s="9">
        <f t="shared" si="24"/>
        <v>0</v>
      </c>
      <c r="K83" s="9">
        <f t="shared" si="24"/>
        <v>0</v>
      </c>
      <c r="L83" s="9">
        <f t="shared" si="24"/>
        <v>0</v>
      </c>
      <c r="M83" s="9">
        <f t="shared" si="24"/>
        <v>0</v>
      </c>
      <c r="N83" s="9">
        <f t="shared" si="24"/>
        <v>0</v>
      </c>
      <c r="O83" s="9">
        <f t="shared" si="24"/>
        <v>0</v>
      </c>
      <c r="P83" s="9">
        <f t="shared" si="24"/>
        <v>0</v>
      </c>
      <c r="Q83" s="9">
        <f t="shared" si="24"/>
        <v>0</v>
      </c>
      <c r="R83" s="9">
        <f t="shared" si="24"/>
        <v>0</v>
      </c>
      <c r="S83" s="9">
        <f t="shared" si="24"/>
        <v>0</v>
      </c>
      <c r="T83" s="9">
        <f t="shared" si="24"/>
        <v>0</v>
      </c>
      <c r="U83" s="9">
        <f t="shared" si="24"/>
        <v>0</v>
      </c>
      <c r="V83" s="9">
        <f t="shared" si="24"/>
        <v>0</v>
      </c>
      <c r="W83" s="9">
        <f t="shared" si="24"/>
        <v>0</v>
      </c>
      <c r="X83" s="9">
        <f t="shared" si="24"/>
        <v>0</v>
      </c>
      <c r="Y83" s="9">
        <f t="shared" si="24"/>
        <v>0</v>
      </c>
      <c r="Z83" s="9">
        <f t="shared" si="24"/>
        <v>0</v>
      </c>
      <c r="AA83" s="9">
        <f t="shared" si="24"/>
        <v>0</v>
      </c>
      <c r="AB83" s="9">
        <f t="shared" si="24"/>
        <v>0</v>
      </c>
      <c r="AC83" s="9">
        <f t="shared" si="24"/>
        <v>1</v>
      </c>
      <c r="AD83" s="9">
        <f t="shared" si="24"/>
        <v>0</v>
      </c>
      <c r="AE83" s="9">
        <f t="shared" si="24"/>
        <v>0</v>
      </c>
      <c r="AF83" s="9">
        <f t="shared" si="24"/>
        <v>0</v>
      </c>
      <c r="AG83" s="9">
        <f t="shared" si="24"/>
        <v>0</v>
      </c>
      <c r="AH83" s="9">
        <f t="shared" si="24"/>
        <v>0</v>
      </c>
      <c r="AI83" s="9">
        <f t="shared" si="24"/>
        <v>0</v>
      </c>
      <c r="AJ83" s="9">
        <f t="shared" si="24"/>
        <v>0</v>
      </c>
      <c r="AK83" s="9">
        <f t="shared" si="24"/>
        <v>0</v>
      </c>
      <c r="AL83" s="9">
        <f t="shared" si="24"/>
        <v>0</v>
      </c>
      <c r="AM83" s="9">
        <f t="shared" si="24"/>
        <v>0</v>
      </c>
      <c r="AN83" s="9">
        <f t="shared" si="24"/>
        <v>0</v>
      </c>
      <c r="AO83" s="9">
        <f t="shared" si="24"/>
        <v>0</v>
      </c>
      <c r="AP83" s="9">
        <f>SUM(C83:AO83)</f>
        <v>2</v>
      </c>
    </row>
    <row r="84" spans="1:42" s="5" customFormat="1" ht="17.25" customHeight="1" thickTop="1">
      <c r="A84" s="53" t="s">
        <v>62</v>
      </c>
      <c r="B84" s="28" t="s">
        <v>63</v>
      </c>
      <c r="C84" s="11">
        <v>0</v>
      </c>
      <c r="D84" s="11">
        <v>0</v>
      </c>
      <c r="E84" s="11">
        <v>0</v>
      </c>
      <c r="F84" s="11">
        <v>1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1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5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1</v>
      </c>
      <c r="AA84" s="11">
        <v>0</v>
      </c>
      <c r="AB84" s="11">
        <v>0</v>
      </c>
      <c r="AC84" s="11">
        <v>1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4</v>
      </c>
      <c r="AL84" s="11">
        <v>1</v>
      </c>
      <c r="AM84" s="11">
        <v>0</v>
      </c>
      <c r="AN84" s="11">
        <v>0</v>
      </c>
      <c r="AO84" s="11">
        <v>1</v>
      </c>
      <c r="AP84" s="11">
        <f t="shared" si="22"/>
        <v>10</v>
      </c>
    </row>
    <row r="85" spans="1:42" s="5" customFormat="1" ht="17.25" customHeight="1">
      <c r="A85" s="54"/>
      <c r="B85" s="29" t="s">
        <v>64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33">
        <v>0</v>
      </c>
      <c r="S85" s="34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f t="shared" si="22"/>
        <v>0</v>
      </c>
    </row>
    <row r="86" spans="1:42" s="5" customFormat="1" ht="17.25" customHeight="1">
      <c r="A86" s="54"/>
      <c r="B86" s="29" t="s">
        <v>57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1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34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f t="shared" si="22"/>
        <v>1</v>
      </c>
    </row>
    <row r="87" spans="1:42" s="5" customFormat="1" ht="17.25" customHeight="1">
      <c r="A87" s="54"/>
      <c r="B87" s="29" t="s">
        <v>58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33">
        <v>0</v>
      </c>
      <c r="S87" s="34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f t="shared" si="22"/>
        <v>0</v>
      </c>
    </row>
    <row r="88" spans="1:42" s="12" customFormat="1" ht="17.25" customHeight="1" thickBot="1">
      <c r="A88" s="55"/>
      <c r="B88" s="8" t="s">
        <v>65</v>
      </c>
      <c r="C88" s="9">
        <f aca="true" t="shared" si="25" ref="C88:AO88">C84+C85+C86+C87</f>
        <v>0</v>
      </c>
      <c r="D88" s="9">
        <f t="shared" si="25"/>
        <v>0</v>
      </c>
      <c r="E88" s="9">
        <f t="shared" si="25"/>
        <v>0</v>
      </c>
      <c r="F88" s="9">
        <f t="shared" si="25"/>
        <v>1</v>
      </c>
      <c r="G88" s="9">
        <f t="shared" si="25"/>
        <v>0</v>
      </c>
      <c r="H88" s="9">
        <f t="shared" si="25"/>
        <v>0</v>
      </c>
      <c r="I88" s="9">
        <f t="shared" si="25"/>
        <v>1</v>
      </c>
      <c r="J88" s="9">
        <f t="shared" si="25"/>
        <v>0</v>
      </c>
      <c r="K88" s="9">
        <f t="shared" si="25"/>
        <v>0</v>
      </c>
      <c r="L88" s="9">
        <f t="shared" si="25"/>
        <v>0</v>
      </c>
      <c r="M88" s="9">
        <f t="shared" si="25"/>
        <v>1</v>
      </c>
      <c r="N88" s="9">
        <f t="shared" si="25"/>
        <v>0</v>
      </c>
      <c r="O88" s="9">
        <f t="shared" si="25"/>
        <v>0</v>
      </c>
      <c r="P88" s="9">
        <f t="shared" si="25"/>
        <v>0</v>
      </c>
      <c r="Q88" s="9">
        <f t="shared" si="25"/>
        <v>0</v>
      </c>
      <c r="R88" s="9">
        <f t="shared" si="25"/>
        <v>0</v>
      </c>
      <c r="S88" s="9">
        <f t="shared" si="25"/>
        <v>0</v>
      </c>
      <c r="T88" s="9">
        <f t="shared" si="25"/>
        <v>0</v>
      </c>
      <c r="U88" s="9">
        <f t="shared" si="25"/>
        <v>0</v>
      </c>
      <c r="V88" s="9">
        <f t="shared" si="25"/>
        <v>0</v>
      </c>
      <c r="W88" s="9">
        <f t="shared" si="25"/>
        <v>0</v>
      </c>
      <c r="X88" s="9">
        <f t="shared" si="25"/>
        <v>0</v>
      </c>
      <c r="Y88" s="9">
        <f t="shared" si="25"/>
        <v>0</v>
      </c>
      <c r="Z88" s="9">
        <f t="shared" si="25"/>
        <v>1</v>
      </c>
      <c r="AA88" s="9">
        <f t="shared" si="25"/>
        <v>0</v>
      </c>
      <c r="AB88" s="9">
        <f t="shared" si="25"/>
        <v>0</v>
      </c>
      <c r="AC88" s="9">
        <f t="shared" si="25"/>
        <v>1</v>
      </c>
      <c r="AD88" s="9">
        <f t="shared" si="25"/>
        <v>0</v>
      </c>
      <c r="AE88" s="9">
        <f t="shared" si="25"/>
        <v>0</v>
      </c>
      <c r="AF88" s="9">
        <f t="shared" si="25"/>
        <v>0</v>
      </c>
      <c r="AG88" s="9">
        <f t="shared" si="25"/>
        <v>0</v>
      </c>
      <c r="AH88" s="9">
        <f t="shared" si="25"/>
        <v>0</v>
      </c>
      <c r="AI88" s="9">
        <f t="shared" si="25"/>
        <v>0</v>
      </c>
      <c r="AJ88" s="9">
        <f t="shared" si="25"/>
        <v>0</v>
      </c>
      <c r="AK88" s="9">
        <f t="shared" si="25"/>
        <v>4</v>
      </c>
      <c r="AL88" s="9">
        <f t="shared" si="25"/>
        <v>1</v>
      </c>
      <c r="AM88" s="9">
        <f t="shared" si="25"/>
        <v>0</v>
      </c>
      <c r="AN88" s="9">
        <f t="shared" si="25"/>
        <v>0</v>
      </c>
      <c r="AO88" s="9">
        <f t="shared" si="25"/>
        <v>1</v>
      </c>
      <c r="AP88" s="9">
        <f t="shared" si="22"/>
        <v>11</v>
      </c>
    </row>
    <row r="89" spans="1:42" s="5" customFormat="1" ht="17.25" customHeight="1" thickTop="1">
      <c r="A89" s="53" t="s">
        <v>51</v>
      </c>
      <c r="B89" s="28" t="s">
        <v>67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52">
        <v>0</v>
      </c>
      <c r="S89" s="5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1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31">
        <f aca="true" t="shared" si="26" ref="AP89:AP103">SUM(C89:AO89)</f>
        <v>1</v>
      </c>
    </row>
    <row r="90" spans="1:42" s="5" customFormat="1" ht="17.25" customHeight="1">
      <c r="A90" s="54"/>
      <c r="B90" s="29" t="s">
        <v>68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33">
        <v>0</v>
      </c>
      <c r="S90" s="34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f t="shared" si="26"/>
        <v>0</v>
      </c>
    </row>
    <row r="91" spans="1:42" s="5" customFormat="1" ht="17.25" customHeight="1">
      <c r="A91" s="54"/>
      <c r="B91" s="29" t="s">
        <v>69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34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f t="shared" si="26"/>
        <v>0</v>
      </c>
    </row>
    <row r="92" spans="1:42" s="5" customFormat="1" ht="17.25" customHeight="1">
      <c r="A92" s="54"/>
      <c r="B92" s="29" t="s">
        <v>70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33">
        <v>0</v>
      </c>
      <c r="S92" s="34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f t="shared" si="26"/>
        <v>0</v>
      </c>
    </row>
    <row r="93" spans="1:42" s="12" customFormat="1" ht="17.25" customHeight="1" thickBot="1">
      <c r="A93" s="55"/>
      <c r="B93" s="8" t="s">
        <v>71</v>
      </c>
      <c r="C93" s="9">
        <f aca="true" t="shared" si="27" ref="C93:AO93">C89+C90+C91+C92</f>
        <v>0</v>
      </c>
      <c r="D93" s="9">
        <f t="shared" si="27"/>
        <v>0</v>
      </c>
      <c r="E93" s="9">
        <f t="shared" si="27"/>
        <v>0</v>
      </c>
      <c r="F93" s="9">
        <f t="shared" si="27"/>
        <v>0</v>
      </c>
      <c r="G93" s="9">
        <f t="shared" si="27"/>
        <v>0</v>
      </c>
      <c r="H93" s="9">
        <f t="shared" si="27"/>
        <v>0</v>
      </c>
      <c r="I93" s="9">
        <f t="shared" si="27"/>
        <v>0</v>
      </c>
      <c r="J93" s="9">
        <f t="shared" si="27"/>
        <v>0</v>
      </c>
      <c r="K93" s="9">
        <f t="shared" si="27"/>
        <v>0</v>
      </c>
      <c r="L93" s="9">
        <f t="shared" si="27"/>
        <v>0</v>
      </c>
      <c r="M93" s="9">
        <f t="shared" si="27"/>
        <v>0</v>
      </c>
      <c r="N93" s="9">
        <f t="shared" si="27"/>
        <v>0</v>
      </c>
      <c r="O93" s="9">
        <f t="shared" si="27"/>
        <v>0</v>
      </c>
      <c r="P93" s="9">
        <f t="shared" si="27"/>
        <v>0</v>
      </c>
      <c r="Q93" s="9">
        <f t="shared" si="27"/>
        <v>0</v>
      </c>
      <c r="R93" s="9">
        <f t="shared" si="27"/>
        <v>0</v>
      </c>
      <c r="S93" s="9">
        <f t="shared" si="27"/>
        <v>0</v>
      </c>
      <c r="T93" s="9">
        <f t="shared" si="27"/>
        <v>0</v>
      </c>
      <c r="U93" s="9">
        <f t="shared" si="27"/>
        <v>0</v>
      </c>
      <c r="V93" s="9">
        <f t="shared" si="27"/>
        <v>0</v>
      </c>
      <c r="W93" s="9">
        <f t="shared" si="27"/>
        <v>0</v>
      </c>
      <c r="X93" s="9">
        <f t="shared" si="27"/>
        <v>0</v>
      </c>
      <c r="Y93" s="9">
        <f t="shared" si="27"/>
        <v>0</v>
      </c>
      <c r="Z93" s="9">
        <f t="shared" si="27"/>
        <v>1</v>
      </c>
      <c r="AA93" s="9">
        <f t="shared" si="27"/>
        <v>0</v>
      </c>
      <c r="AB93" s="9">
        <f t="shared" si="27"/>
        <v>0</v>
      </c>
      <c r="AC93" s="9">
        <f t="shared" si="27"/>
        <v>0</v>
      </c>
      <c r="AD93" s="9">
        <f t="shared" si="27"/>
        <v>0</v>
      </c>
      <c r="AE93" s="9">
        <f t="shared" si="27"/>
        <v>0</v>
      </c>
      <c r="AF93" s="9">
        <f t="shared" si="27"/>
        <v>0</v>
      </c>
      <c r="AG93" s="9">
        <f t="shared" si="27"/>
        <v>0</v>
      </c>
      <c r="AH93" s="9">
        <f t="shared" si="27"/>
        <v>0</v>
      </c>
      <c r="AI93" s="9">
        <f t="shared" si="27"/>
        <v>0</v>
      </c>
      <c r="AJ93" s="9">
        <f>AJ89+AJ90+AJ91+AJ92</f>
        <v>0</v>
      </c>
      <c r="AK93" s="9">
        <f>AK89+AK90+AK91+AK92</f>
        <v>0</v>
      </c>
      <c r="AL93" s="9">
        <f t="shared" si="27"/>
        <v>0</v>
      </c>
      <c r="AM93" s="9">
        <f t="shared" si="27"/>
        <v>0</v>
      </c>
      <c r="AN93" s="9">
        <f t="shared" si="27"/>
        <v>0</v>
      </c>
      <c r="AO93" s="9">
        <f t="shared" si="27"/>
        <v>0</v>
      </c>
      <c r="AP93" s="9">
        <f>SUM(C93:AO93)</f>
        <v>1</v>
      </c>
    </row>
    <row r="94" spans="1:42" s="5" customFormat="1" ht="17.25" customHeight="1" thickTop="1">
      <c r="A94" s="53" t="s">
        <v>66</v>
      </c>
      <c r="B94" s="10" t="s">
        <v>38</v>
      </c>
      <c r="C94" s="11">
        <v>0</v>
      </c>
      <c r="D94" s="11">
        <v>1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1</v>
      </c>
      <c r="AL94" s="11">
        <v>2</v>
      </c>
      <c r="AM94" s="11">
        <v>1</v>
      </c>
      <c r="AN94" s="11">
        <v>0</v>
      </c>
      <c r="AO94" s="11">
        <v>0</v>
      </c>
      <c r="AP94" s="11">
        <f t="shared" si="26"/>
        <v>5</v>
      </c>
    </row>
    <row r="95" spans="1:42" s="5" customFormat="1" ht="17.25" customHeight="1">
      <c r="A95" s="54"/>
      <c r="B95" s="7" t="s">
        <v>39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f t="shared" si="26"/>
        <v>0</v>
      </c>
    </row>
    <row r="96" spans="1:42" s="5" customFormat="1" ht="17.25" customHeight="1">
      <c r="A96" s="54"/>
      <c r="B96" s="7" t="s">
        <v>40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f t="shared" si="26"/>
        <v>0</v>
      </c>
    </row>
    <row r="97" spans="1:42" s="5" customFormat="1" ht="17.25" customHeight="1">
      <c r="A97" s="54"/>
      <c r="B97" s="7" t="s">
        <v>41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6">
        <f t="shared" si="26"/>
        <v>0</v>
      </c>
    </row>
    <row r="98" spans="1:42" s="12" customFormat="1" ht="17.25" customHeight="1" thickBot="1">
      <c r="A98" s="55"/>
      <c r="B98" s="8" t="s">
        <v>42</v>
      </c>
      <c r="C98" s="9">
        <f aca="true" t="shared" si="28" ref="C98:AO98">C94+C95+C96+C97</f>
        <v>0</v>
      </c>
      <c r="D98" s="9">
        <f t="shared" si="28"/>
        <v>1</v>
      </c>
      <c r="E98" s="9">
        <f t="shared" si="28"/>
        <v>0</v>
      </c>
      <c r="F98" s="9">
        <f t="shared" si="28"/>
        <v>0</v>
      </c>
      <c r="G98" s="9">
        <f t="shared" si="28"/>
        <v>0</v>
      </c>
      <c r="H98" s="9">
        <f t="shared" si="28"/>
        <v>0</v>
      </c>
      <c r="I98" s="9">
        <f t="shared" si="28"/>
        <v>0</v>
      </c>
      <c r="J98" s="9">
        <f t="shared" si="28"/>
        <v>0</v>
      </c>
      <c r="K98" s="9">
        <f t="shared" si="28"/>
        <v>0</v>
      </c>
      <c r="L98" s="9">
        <f t="shared" si="28"/>
        <v>0</v>
      </c>
      <c r="M98" s="9">
        <f t="shared" si="28"/>
        <v>0</v>
      </c>
      <c r="N98" s="9">
        <f t="shared" si="28"/>
        <v>0</v>
      </c>
      <c r="O98" s="9">
        <f t="shared" si="28"/>
        <v>0</v>
      </c>
      <c r="P98" s="9">
        <f t="shared" si="28"/>
        <v>0</v>
      </c>
      <c r="Q98" s="9">
        <f t="shared" si="28"/>
        <v>0</v>
      </c>
      <c r="R98" s="9">
        <f t="shared" si="28"/>
        <v>0</v>
      </c>
      <c r="S98" s="9">
        <f t="shared" si="28"/>
        <v>0</v>
      </c>
      <c r="T98" s="9">
        <f t="shared" si="28"/>
        <v>0</v>
      </c>
      <c r="U98" s="9">
        <f t="shared" si="28"/>
        <v>0</v>
      </c>
      <c r="V98" s="9">
        <f t="shared" si="28"/>
        <v>0</v>
      </c>
      <c r="W98" s="9">
        <f t="shared" si="28"/>
        <v>0</v>
      </c>
      <c r="X98" s="9">
        <f t="shared" si="28"/>
        <v>0</v>
      </c>
      <c r="Y98" s="9">
        <f t="shared" si="28"/>
        <v>0</v>
      </c>
      <c r="Z98" s="9">
        <f t="shared" si="28"/>
        <v>0</v>
      </c>
      <c r="AA98" s="9">
        <f t="shared" si="28"/>
        <v>0</v>
      </c>
      <c r="AB98" s="9">
        <f t="shared" si="28"/>
        <v>0</v>
      </c>
      <c r="AC98" s="9">
        <f t="shared" si="28"/>
        <v>0</v>
      </c>
      <c r="AD98" s="9">
        <f t="shared" si="28"/>
        <v>0</v>
      </c>
      <c r="AE98" s="9">
        <f t="shared" si="28"/>
        <v>0</v>
      </c>
      <c r="AF98" s="9">
        <f t="shared" si="28"/>
        <v>0</v>
      </c>
      <c r="AG98" s="9">
        <f t="shared" si="28"/>
        <v>0</v>
      </c>
      <c r="AH98" s="9">
        <f t="shared" si="28"/>
        <v>0</v>
      </c>
      <c r="AI98" s="9">
        <f t="shared" si="28"/>
        <v>0</v>
      </c>
      <c r="AJ98" s="9">
        <f t="shared" si="28"/>
        <v>0</v>
      </c>
      <c r="AK98" s="9">
        <f t="shared" si="28"/>
        <v>1</v>
      </c>
      <c r="AL98" s="9">
        <f t="shared" si="28"/>
        <v>2</v>
      </c>
      <c r="AM98" s="9">
        <f t="shared" si="28"/>
        <v>1</v>
      </c>
      <c r="AN98" s="9">
        <f t="shared" si="28"/>
        <v>0</v>
      </c>
      <c r="AO98" s="9">
        <f t="shared" si="28"/>
        <v>0</v>
      </c>
      <c r="AP98" s="9">
        <f t="shared" si="26"/>
        <v>5</v>
      </c>
    </row>
    <row r="99" spans="1:42" s="5" customFormat="1" ht="17.25" customHeight="1" thickTop="1">
      <c r="A99" s="53" t="s">
        <v>54</v>
      </c>
      <c r="B99" s="10" t="s">
        <v>38</v>
      </c>
      <c r="C99" s="33">
        <v>0</v>
      </c>
      <c r="D99" s="33">
        <v>1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1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v>0</v>
      </c>
      <c r="AL99" s="33">
        <v>2</v>
      </c>
      <c r="AM99" s="33">
        <v>0</v>
      </c>
      <c r="AN99" s="33">
        <v>0</v>
      </c>
      <c r="AO99" s="33">
        <v>1</v>
      </c>
      <c r="AP99" s="11">
        <f t="shared" si="26"/>
        <v>5</v>
      </c>
    </row>
    <row r="100" spans="1:42" s="5" customFormat="1" ht="17.25" customHeight="1">
      <c r="A100" s="54"/>
      <c r="B100" s="7" t="s">
        <v>39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6">
        <f t="shared" si="26"/>
        <v>0</v>
      </c>
    </row>
    <row r="101" spans="1:42" s="5" customFormat="1" ht="17.25" customHeight="1">
      <c r="A101" s="54"/>
      <c r="B101" s="7" t="s">
        <v>40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3">
        <v>0</v>
      </c>
      <c r="AE101" s="33">
        <v>0</v>
      </c>
      <c r="AF101" s="33">
        <v>0</v>
      </c>
      <c r="AG101" s="33">
        <v>0</v>
      </c>
      <c r="AH101" s="33">
        <v>0</v>
      </c>
      <c r="AI101" s="33">
        <v>0</v>
      </c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6">
        <f t="shared" si="26"/>
        <v>0</v>
      </c>
    </row>
    <row r="102" spans="1:42" s="5" customFormat="1" ht="17.25" customHeight="1">
      <c r="A102" s="54"/>
      <c r="B102" s="7" t="s">
        <v>41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6">
        <f t="shared" si="26"/>
        <v>0</v>
      </c>
    </row>
    <row r="103" spans="1:42" s="12" customFormat="1" ht="17.25" customHeight="1" thickBot="1">
      <c r="A103" s="55"/>
      <c r="B103" s="8" t="s">
        <v>42</v>
      </c>
      <c r="C103" s="9">
        <f aca="true" t="shared" si="29" ref="C103:AO103">C99+C100+C101+C102</f>
        <v>0</v>
      </c>
      <c r="D103" s="9">
        <f t="shared" si="29"/>
        <v>1</v>
      </c>
      <c r="E103" s="9">
        <f t="shared" si="29"/>
        <v>0</v>
      </c>
      <c r="F103" s="9">
        <f t="shared" si="29"/>
        <v>0</v>
      </c>
      <c r="G103" s="9">
        <f t="shared" si="29"/>
        <v>0</v>
      </c>
      <c r="H103" s="9">
        <f t="shared" si="29"/>
        <v>0</v>
      </c>
      <c r="I103" s="9">
        <f t="shared" si="29"/>
        <v>0</v>
      </c>
      <c r="J103" s="9">
        <f t="shared" si="29"/>
        <v>0</v>
      </c>
      <c r="K103" s="9">
        <f t="shared" si="29"/>
        <v>0</v>
      </c>
      <c r="L103" s="9">
        <f t="shared" si="29"/>
        <v>0</v>
      </c>
      <c r="M103" s="9">
        <f t="shared" si="29"/>
        <v>0</v>
      </c>
      <c r="N103" s="9">
        <f t="shared" si="29"/>
        <v>0</v>
      </c>
      <c r="O103" s="9">
        <f t="shared" si="29"/>
        <v>0</v>
      </c>
      <c r="P103" s="9">
        <f t="shared" si="29"/>
        <v>0</v>
      </c>
      <c r="Q103" s="9">
        <f t="shared" si="29"/>
        <v>0</v>
      </c>
      <c r="R103" s="9">
        <f t="shared" si="29"/>
        <v>0</v>
      </c>
      <c r="S103" s="9">
        <f t="shared" si="29"/>
        <v>0</v>
      </c>
      <c r="T103" s="9">
        <f t="shared" si="29"/>
        <v>0</v>
      </c>
      <c r="U103" s="9">
        <f t="shared" si="29"/>
        <v>0</v>
      </c>
      <c r="V103" s="9">
        <f t="shared" si="29"/>
        <v>0</v>
      </c>
      <c r="W103" s="9">
        <f t="shared" si="29"/>
        <v>0</v>
      </c>
      <c r="X103" s="9">
        <f t="shared" si="29"/>
        <v>1</v>
      </c>
      <c r="Y103" s="9">
        <f t="shared" si="29"/>
        <v>0</v>
      </c>
      <c r="Z103" s="9">
        <f t="shared" si="29"/>
        <v>0</v>
      </c>
      <c r="AA103" s="9">
        <f t="shared" si="29"/>
        <v>0</v>
      </c>
      <c r="AB103" s="9">
        <f t="shared" si="29"/>
        <v>0</v>
      </c>
      <c r="AC103" s="9">
        <f t="shared" si="29"/>
        <v>0</v>
      </c>
      <c r="AD103" s="9">
        <f t="shared" si="29"/>
        <v>0</v>
      </c>
      <c r="AE103" s="9">
        <f t="shared" si="29"/>
        <v>0</v>
      </c>
      <c r="AF103" s="9">
        <f t="shared" si="29"/>
        <v>0</v>
      </c>
      <c r="AG103" s="9">
        <f t="shared" si="29"/>
        <v>0</v>
      </c>
      <c r="AH103" s="9">
        <f t="shared" si="29"/>
        <v>0</v>
      </c>
      <c r="AI103" s="9">
        <f t="shared" si="29"/>
        <v>0</v>
      </c>
      <c r="AJ103" s="9">
        <f t="shared" si="29"/>
        <v>0</v>
      </c>
      <c r="AK103" s="9">
        <f t="shared" si="29"/>
        <v>0</v>
      </c>
      <c r="AL103" s="9">
        <f t="shared" si="29"/>
        <v>2</v>
      </c>
      <c r="AM103" s="9">
        <f t="shared" si="29"/>
        <v>0</v>
      </c>
      <c r="AN103" s="9">
        <f t="shared" si="29"/>
        <v>0</v>
      </c>
      <c r="AO103" s="9">
        <f t="shared" si="29"/>
        <v>1</v>
      </c>
      <c r="AP103" s="9">
        <f t="shared" si="26"/>
        <v>5</v>
      </c>
    </row>
    <row r="104" spans="1:42" s="5" customFormat="1" ht="17.25" customHeight="1" thickTop="1">
      <c r="A104" s="53" t="s">
        <v>87</v>
      </c>
      <c r="B104" s="10" t="s">
        <v>38</v>
      </c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0</v>
      </c>
      <c r="AB104" s="52">
        <v>0</v>
      </c>
      <c r="AC104" s="52">
        <v>0</v>
      </c>
      <c r="AD104" s="52">
        <v>0</v>
      </c>
      <c r="AE104" s="52">
        <v>0</v>
      </c>
      <c r="AF104" s="52">
        <v>0</v>
      </c>
      <c r="AG104" s="52">
        <v>0</v>
      </c>
      <c r="AH104" s="52">
        <v>0</v>
      </c>
      <c r="AI104" s="52">
        <v>0</v>
      </c>
      <c r="AJ104" s="52">
        <v>0</v>
      </c>
      <c r="AK104" s="52">
        <v>1</v>
      </c>
      <c r="AL104" s="52">
        <v>0</v>
      </c>
      <c r="AM104" s="52">
        <v>0</v>
      </c>
      <c r="AN104" s="52">
        <v>0</v>
      </c>
      <c r="AO104" s="52">
        <v>2</v>
      </c>
      <c r="AP104" s="11">
        <f>SUM(C104:AO104)</f>
        <v>3</v>
      </c>
    </row>
    <row r="105" spans="1:42" s="5" customFormat="1" ht="17.25" customHeight="1">
      <c r="A105" s="54"/>
      <c r="B105" s="7" t="s">
        <v>39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f>SUM(C105:AO105)</f>
        <v>0</v>
      </c>
    </row>
    <row r="106" spans="1:42" s="5" customFormat="1" ht="17.25" customHeight="1">
      <c r="A106" s="54"/>
      <c r="B106" s="7" t="s">
        <v>40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  <c r="AI106" s="33">
        <v>0</v>
      </c>
      <c r="AJ106" s="33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6">
        <f>SUM(C106:AO106)</f>
        <v>0</v>
      </c>
    </row>
    <row r="107" spans="1:42" s="5" customFormat="1" ht="17.25" customHeight="1">
      <c r="A107" s="54"/>
      <c r="B107" s="7" t="s">
        <v>41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  <c r="AE107" s="33">
        <v>0</v>
      </c>
      <c r="AF107" s="33">
        <v>0</v>
      </c>
      <c r="AG107" s="33">
        <v>0</v>
      </c>
      <c r="AH107" s="33">
        <v>0</v>
      </c>
      <c r="AI107" s="33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6">
        <f>SUM(C107:AO107)</f>
        <v>0</v>
      </c>
    </row>
    <row r="108" spans="1:42" s="12" customFormat="1" ht="17.25" customHeight="1" thickBot="1">
      <c r="A108" s="55"/>
      <c r="B108" s="8" t="s">
        <v>42</v>
      </c>
      <c r="C108" s="9">
        <f aca="true" t="shared" si="30" ref="C108:AO108">C104+C105+C106+C107</f>
        <v>0</v>
      </c>
      <c r="D108" s="9">
        <f t="shared" si="30"/>
        <v>0</v>
      </c>
      <c r="E108" s="9">
        <f t="shared" si="30"/>
        <v>0</v>
      </c>
      <c r="F108" s="9">
        <f t="shared" si="30"/>
        <v>0</v>
      </c>
      <c r="G108" s="9">
        <f t="shared" si="30"/>
        <v>0</v>
      </c>
      <c r="H108" s="9">
        <f t="shared" si="30"/>
        <v>0</v>
      </c>
      <c r="I108" s="9">
        <f t="shared" si="30"/>
        <v>0</v>
      </c>
      <c r="J108" s="9">
        <f t="shared" si="30"/>
        <v>0</v>
      </c>
      <c r="K108" s="9">
        <f t="shared" si="30"/>
        <v>0</v>
      </c>
      <c r="L108" s="9">
        <f t="shared" si="30"/>
        <v>0</v>
      </c>
      <c r="M108" s="9">
        <f t="shared" si="30"/>
        <v>0</v>
      </c>
      <c r="N108" s="9">
        <f t="shared" si="30"/>
        <v>0</v>
      </c>
      <c r="O108" s="9">
        <f t="shared" si="30"/>
        <v>0</v>
      </c>
      <c r="P108" s="9">
        <f t="shared" si="30"/>
        <v>0</v>
      </c>
      <c r="Q108" s="9">
        <f t="shared" si="30"/>
        <v>0</v>
      </c>
      <c r="R108" s="9">
        <f t="shared" si="30"/>
        <v>0</v>
      </c>
      <c r="S108" s="9">
        <f t="shared" si="30"/>
        <v>0</v>
      </c>
      <c r="T108" s="9">
        <f t="shared" si="30"/>
        <v>0</v>
      </c>
      <c r="U108" s="9">
        <f t="shared" si="30"/>
        <v>0</v>
      </c>
      <c r="V108" s="9">
        <f t="shared" si="30"/>
        <v>0</v>
      </c>
      <c r="W108" s="9">
        <f t="shared" si="30"/>
        <v>0</v>
      </c>
      <c r="X108" s="9">
        <f t="shared" si="30"/>
        <v>0</v>
      </c>
      <c r="Y108" s="9">
        <f t="shared" si="30"/>
        <v>0</v>
      </c>
      <c r="Z108" s="9">
        <f t="shared" si="30"/>
        <v>0</v>
      </c>
      <c r="AA108" s="9">
        <f t="shared" si="30"/>
        <v>0</v>
      </c>
      <c r="AB108" s="9">
        <f t="shared" si="30"/>
        <v>0</v>
      </c>
      <c r="AC108" s="9">
        <f t="shared" si="30"/>
        <v>0</v>
      </c>
      <c r="AD108" s="9">
        <f t="shared" si="30"/>
        <v>0</v>
      </c>
      <c r="AE108" s="9">
        <f t="shared" si="30"/>
        <v>0</v>
      </c>
      <c r="AF108" s="9">
        <f t="shared" si="30"/>
        <v>0</v>
      </c>
      <c r="AG108" s="9">
        <f t="shared" si="30"/>
        <v>0</v>
      </c>
      <c r="AH108" s="9">
        <f t="shared" si="30"/>
        <v>0</v>
      </c>
      <c r="AI108" s="9">
        <f t="shared" si="30"/>
        <v>0</v>
      </c>
      <c r="AJ108" s="9">
        <f t="shared" si="30"/>
        <v>0</v>
      </c>
      <c r="AK108" s="9">
        <f t="shared" si="30"/>
        <v>1</v>
      </c>
      <c r="AL108" s="9">
        <f t="shared" si="30"/>
        <v>0</v>
      </c>
      <c r="AM108" s="9">
        <f t="shared" si="30"/>
        <v>0</v>
      </c>
      <c r="AN108" s="9">
        <f t="shared" si="30"/>
        <v>0</v>
      </c>
      <c r="AO108" s="9">
        <f t="shared" si="30"/>
        <v>2</v>
      </c>
      <c r="AP108" s="9">
        <f>SUM(C108:AO108)</f>
        <v>3</v>
      </c>
    </row>
    <row r="109" spans="1:42" s="5" customFormat="1" ht="17.25" customHeight="1" thickTop="1">
      <c r="A109" s="53" t="s">
        <v>52</v>
      </c>
      <c r="B109" s="10" t="s">
        <v>38</v>
      </c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0</v>
      </c>
      <c r="W109" s="52">
        <v>0</v>
      </c>
      <c r="X109" s="52">
        <v>0</v>
      </c>
      <c r="Y109" s="52">
        <v>0</v>
      </c>
      <c r="Z109" s="52">
        <v>0</v>
      </c>
      <c r="AA109" s="52">
        <v>0</v>
      </c>
      <c r="AB109" s="52">
        <v>0</v>
      </c>
      <c r="AC109" s="52">
        <v>0</v>
      </c>
      <c r="AD109" s="52">
        <v>0</v>
      </c>
      <c r="AE109" s="52">
        <v>0</v>
      </c>
      <c r="AF109" s="52">
        <v>0</v>
      </c>
      <c r="AG109" s="52">
        <v>0</v>
      </c>
      <c r="AH109" s="52">
        <v>0</v>
      </c>
      <c r="AI109" s="52">
        <v>0</v>
      </c>
      <c r="AJ109" s="52">
        <v>0</v>
      </c>
      <c r="AK109" s="52">
        <v>0</v>
      </c>
      <c r="AL109" s="52">
        <v>0</v>
      </c>
      <c r="AM109" s="52">
        <v>0</v>
      </c>
      <c r="AN109" s="52">
        <v>0</v>
      </c>
      <c r="AO109" s="52">
        <v>0</v>
      </c>
      <c r="AP109" s="11">
        <f aca="true" t="shared" si="31" ref="AP109:AP118">SUM(C109:AO109)</f>
        <v>0</v>
      </c>
    </row>
    <row r="110" spans="1:42" s="5" customFormat="1" ht="17.25" customHeight="1">
      <c r="A110" s="54"/>
      <c r="B110" s="7" t="s">
        <v>39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f t="shared" si="31"/>
        <v>0</v>
      </c>
    </row>
    <row r="111" spans="1:42" s="5" customFormat="1" ht="17.25" customHeight="1">
      <c r="A111" s="54"/>
      <c r="B111" s="7" t="s">
        <v>40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  <c r="AE111" s="33">
        <v>0</v>
      </c>
      <c r="AF111" s="33">
        <v>0</v>
      </c>
      <c r="AG111" s="33">
        <v>0</v>
      </c>
      <c r="AH111" s="33">
        <v>0</v>
      </c>
      <c r="AI111" s="33">
        <v>0</v>
      </c>
      <c r="AJ111" s="33">
        <v>0</v>
      </c>
      <c r="AK111" s="33">
        <v>0</v>
      </c>
      <c r="AL111" s="33">
        <v>0</v>
      </c>
      <c r="AM111" s="33">
        <v>0</v>
      </c>
      <c r="AN111" s="33">
        <v>0</v>
      </c>
      <c r="AO111" s="33">
        <v>7</v>
      </c>
      <c r="AP111" s="6">
        <f t="shared" si="31"/>
        <v>7</v>
      </c>
    </row>
    <row r="112" spans="1:42" s="5" customFormat="1" ht="17.25" customHeight="1">
      <c r="A112" s="54"/>
      <c r="B112" s="7" t="s">
        <v>41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3">
        <v>0</v>
      </c>
      <c r="AF112" s="33">
        <v>0</v>
      </c>
      <c r="AG112" s="33">
        <v>0</v>
      </c>
      <c r="AH112" s="33">
        <v>0</v>
      </c>
      <c r="AI112" s="33">
        <v>0</v>
      </c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6">
        <f t="shared" si="31"/>
        <v>0</v>
      </c>
    </row>
    <row r="113" spans="1:42" s="12" customFormat="1" ht="17.25" customHeight="1" thickBot="1">
      <c r="A113" s="55"/>
      <c r="B113" s="8" t="s">
        <v>42</v>
      </c>
      <c r="C113" s="9">
        <f aca="true" t="shared" si="32" ref="C113:AO113">C109+C110+C111+C112</f>
        <v>0</v>
      </c>
      <c r="D113" s="9">
        <f t="shared" si="32"/>
        <v>0</v>
      </c>
      <c r="E113" s="9">
        <f t="shared" si="32"/>
        <v>0</v>
      </c>
      <c r="F113" s="9">
        <f t="shared" si="32"/>
        <v>0</v>
      </c>
      <c r="G113" s="9">
        <f t="shared" si="32"/>
        <v>0</v>
      </c>
      <c r="H113" s="9">
        <f t="shared" si="32"/>
        <v>0</v>
      </c>
      <c r="I113" s="9">
        <f t="shared" si="32"/>
        <v>0</v>
      </c>
      <c r="J113" s="9">
        <f t="shared" si="32"/>
        <v>0</v>
      </c>
      <c r="K113" s="9">
        <f t="shared" si="32"/>
        <v>0</v>
      </c>
      <c r="L113" s="9">
        <f t="shared" si="32"/>
        <v>0</v>
      </c>
      <c r="M113" s="9">
        <f t="shared" si="32"/>
        <v>0</v>
      </c>
      <c r="N113" s="9">
        <f t="shared" si="32"/>
        <v>0</v>
      </c>
      <c r="O113" s="9">
        <f t="shared" si="32"/>
        <v>0</v>
      </c>
      <c r="P113" s="9">
        <f t="shared" si="32"/>
        <v>0</v>
      </c>
      <c r="Q113" s="9">
        <f t="shared" si="32"/>
        <v>0</v>
      </c>
      <c r="R113" s="9">
        <f t="shared" si="32"/>
        <v>0</v>
      </c>
      <c r="S113" s="9">
        <f t="shared" si="32"/>
        <v>0</v>
      </c>
      <c r="T113" s="9">
        <f t="shared" si="32"/>
        <v>0</v>
      </c>
      <c r="U113" s="9">
        <f t="shared" si="32"/>
        <v>0</v>
      </c>
      <c r="V113" s="9">
        <f t="shared" si="32"/>
        <v>0</v>
      </c>
      <c r="W113" s="9">
        <f t="shared" si="32"/>
        <v>0</v>
      </c>
      <c r="X113" s="9">
        <f t="shared" si="32"/>
        <v>0</v>
      </c>
      <c r="Y113" s="9">
        <f t="shared" si="32"/>
        <v>0</v>
      </c>
      <c r="Z113" s="9">
        <f t="shared" si="32"/>
        <v>0</v>
      </c>
      <c r="AA113" s="9">
        <f t="shared" si="32"/>
        <v>0</v>
      </c>
      <c r="AB113" s="9">
        <f t="shared" si="32"/>
        <v>0</v>
      </c>
      <c r="AC113" s="9">
        <f t="shared" si="32"/>
        <v>0</v>
      </c>
      <c r="AD113" s="9">
        <f t="shared" si="32"/>
        <v>0</v>
      </c>
      <c r="AE113" s="9">
        <f t="shared" si="32"/>
        <v>0</v>
      </c>
      <c r="AF113" s="9">
        <f t="shared" si="32"/>
        <v>0</v>
      </c>
      <c r="AG113" s="9">
        <f t="shared" si="32"/>
        <v>0</v>
      </c>
      <c r="AH113" s="9">
        <f t="shared" si="32"/>
        <v>0</v>
      </c>
      <c r="AI113" s="9">
        <f t="shared" si="32"/>
        <v>0</v>
      </c>
      <c r="AJ113" s="9">
        <f t="shared" si="32"/>
        <v>0</v>
      </c>
      <c r="AK113" s="9">
        <f t="shared" si="32"/>
        <v>0</v>
      </c>
      <c r="AL113" s="9">
        <f t="shared" si="32"/>
        <v>0</v>
      </c>
      <c r="AM113" s="9">
        <f t="shared" si="32"/>
        <v>0</v>
      </c>
      <c r="AN113" s="9">
        <f t="shared" si="32"/>
        <v>0</v>
      </c>
      <c r="AO113" s="9">
        <f t="shared" si="32"/>
        <v>7</v>
      </c>
      <c r="AP113" s="9">
        <f t="shared" si="31"/>
        <v>7</v>
      </c>
    </row>
    <row r="114" spans="1:42" s="5" customFormat="1" ht="17.25" customHeight="1" thickTop="1">
      <c r="A114" s="53" t="s">
        <v>53</v>
      </c>
      <c r="B114" s="10" t="s">
        <v>38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0</v>
      </c>
      <c r="AP114" s="11">
        <f t="shared" si="31"/>
        <v>0</v>
      </c>
    </row>
    <row r="115" spans="1:42" s="5" customFormat="1" ht="17.25" customHeight="1">
      <c r="A115" s="54"/>
      <c r="B115" s="7" t="s">
        <v>39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f t="shared" si="31"/>
        <v>0</v>
      </c>
    </row>
    <row r="116" spans="1:42" s="5" customFormat="1" ht="17.25" customHeight="1">
      <c r="A116" s="54"/>
      <c r="B116" s="7" t="s">
        <v>40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f t="shared" si="31"/>
        <v>0</v>
      </c>
    </row>
    <row r="117" spans="1:42" s="5" customFormat="1" ht="17.25" customHeight="1">
      <c r="A117" s="54"/>
      <c r="B117" s="7" t="s">
        <v>41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f t="shared" si="31"/>
        <v>0</v>
      </c>
    </row>
    <row r="118" spans="1:42" s="12" customFormat="1" ht="17.25" customHeight="1" thickBot="1">
      <c r="A118" s="55"/>
      <c r="B118" s="8" t="s">
        <v>42</v>
      </c>
      <c r="C118" s="9">
        <f aca="true" t="shared" si="33" ref="C118:AO118">C114+C115+C116+C117</f>
        <v>0</v>
      </c>
      <c r="D118" s="9">
        <f t="shared" si="33"/>
        <v>0</v>
      </c>
      <c r="E118" s="9">
        <f t="shared" si="33"/>
        <v>0</v>
      </c>
      <c r="F118" s="9">
        <f t="shared" si="33"/>
        <v>0</v>
      </c>
      <c r="G118" s="9">
        <f t="shared" si="33"/>
        <v>0</v>
      </c>
      <c r="H118" s="9">
        <f t="shared" si="33"/>
        <v>0</v>
      </c>
      <c r="I118" s="9">
        <f t="shared" si="33"/>
        <v>0</v>
      </c>
      <c r="J118" s="9">
        <f t="shared" si="33"/>
        <v>0</v>
      </c>
      <c r="K118" s="9">
        <f t="shared" si="33"/>
        <v>0</v>
      </c>
      <c r="L118" s="9">
        <f t="shared" si="33"/>
        <v>0</v>
      </c>
      <c r="M118" s="9">
        <f t="shared" si="33"/>
        <v>0</v>
      </c>
      <c r="N118" s="9">
        <f t="shared" si="33"/>
        <v>0</v>
      </c>
      <c r="O118" s="9">
        <f t="shared" si="33"/>
        <v>0</v>
      </c>
      <c r="P118" s="9">
        <f t="shared" si="33"/>
        <v>0</v>
      </c>
      <c r="Q118" s="9">
        <f t="shared" si="33"/>
        <v>0</v>
      </c>
      <c r="R118" s="9">
        <f t="shared" si="33"/>
        <v>0</v>
      </c>
      <c r="S118" s="9">
        <f t="shared" si="33"/>
        <v>0</v>
      </c>
      <c r="T118" s="9">
        <f t="shared" si="33"/>
        <v>0</v>
      </c>
      <c r="U118" s="9">
        <f t="shared" si="33"/>
        <v>0</v>
      </c>
      <c r="V118" s="9">
        <f t="shared" si="33"/>
        <v>0</v>
      </c>
      <c r="W118" s="9">
        <f t="shared" si="33"/>
        <v>0</v>
      </c>
      <c r="X118" s="9">
        <f t="shared" si="33"/>
        <v>0</v>
      </c>
      <c r="Y118" s="9">
        <f t="shared" si="33"/>
        <v>0</v>
      </c>
      <c r="Z118" s="9">
        <f t="shared" si="33"/>
        <v>0</v>
      </c>
      <c r="AA118" s="9">
        <f t="shared" si="33"/>
        <v>0</v>
      </c>
      <c r="AB118" s="9">
        <f t="shared" si="33"/>
        <v>0</v>
      </c>
      <c r="AC118" s="9">
        <f t="shared" si="33"/>
        <v>0</v>
      </c>
      <c r="AD118" s="9">
        <f t="shared" si="33"/>
        <v>0</v>
      </c>
      <c r="AE118" s="9">
        <f t="shared" si="33"/>
        <v>0</v>
      </c>
      <c r="AF118" s="9">
        <f t="shared" si="33"/>
        <v>0</v>
      </c>
      <c r="AG118" s="9">
        <f t="shared" si="33"/>
        <v>0</v>
      </c>
      <c r="AH118" s="9">
        <f t="shared" si="33"/>
        <v>0</v>
      </c>
      <c r="AI118" s="9">
        <f t="shared" si="33"/>
        <v>0</v>
      </c>
      <c r="AJ118" s="9">
        <f t="shared" si="33"/>
        <v>0</v>
      </c>
      <c r="AK118" s="9">
        <f t="shared" si="33"/>
        <v>0</v>
      </c>
      <c r="AL118" s="9">
        <f t="shared" si="33"/>
        <v>0</v>
      </c>
      <c r="AM118" s="9">
        <f t="shared" si="33"/>
        <v>0</v>
      </c>
      <c r="AN118" s="9">
        <f t="shared" si="33"/>
        <v>0</v>
      </c>
      <c r="AO118" s="9">
        <f t="shared" si="33"/>
        <v>0</v>
      </c>
      <c r="AP118" s="9">
        <f t="shared" si="31"/>
        <v>0</v>
      </c>
    </row>
    <row r="119" ht="17.25" thickTop="1">
      <c r="A119" s="42"/>
    </row>
    <row r="120" spans="1:42" ht="16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</row>
    <row r="121" s="5" customFormat="1" ht="16.5">
      <c r="A121" s="43"/>
    </row>
    <row r="122" s="5" customFormat="1" ht="16.5">
      <c r="A122" s="43"/>
    </row>
    <row r="123" s="5" customFormat="1" ht="16.5">
      <c r="A123" s="43"/>
    </row>
    <row r="124" s="5" customFormat="1" ht="16.5">
      <c r="A124" s="43"/>
    </row>
    <row r="125" s="5" customFormat="1" ht="16.5">
      <c r="A125" s="13"/>
    </row>
    <row r="126" s="5" customFormat="1" ht="16.5">
      <c r="A126" s="13"/>
    </row>
    <row r="127" s="5" customFormat="1" ht="16.5">
      <c r="A127" s="13"/>
    </row>
    <row r="128" s="5" customFormat="1" ht="16.5">
      <c r="A128" s="13"/>
    </row>
    <row r="129" s="5" customFormat="1" ht="16.5">
      <c r="A129" s="13"/>
    </row>
    <row r="130" s="5" customFormat="1" ht="16.5">
      <c r="A130" s="13"/>
    </row>
    <row r="131" s="5" customFormat="1" ht="16.5">
      <c r="A131" s="13"/>
    </row>
    <row r="132" s="5" customFormat="1" ht="16.5">
      <c r="A132" s="13"/>
    </row>
    <row r="133" s="5" customFormat="1" ht="16.5">
      <c r="A133" s="13"/>
    </row>
    <row r="134" s="5" customFormat="1" ht="16.5">
      <c r="A134" s="13"/>
    </row>
    <row r="135" s="5" customFormat="1" ht="16.5">
      <c r="A135" s="13"/>
    </row>
    <row r="136" s="5" customFormat="1" ht="16.5">
      <c r="A136" s="13"/>
    </row>
    <row r="137" s="5" customFormat="1" ht="16.5">
      <c r="A137" s="13"/>
    </row>
    <row r="138" s="5" customFormat="1" ht="16.5">
      <c r="A138" s="13"/>
    </row>
    <row r="139" s="5" customFormat="1" ht="16.5">
      <c r="A139" s="13"/>
    </row>
    <row r="140" s="5" customFormat="1" ht="16.5">
      <c r="A140" s="13"/>
    </row>
    <row r="141" s="5" customFormat="1" ht="16.5">
      <c r="A141" s="13"/>
    </row>
    <row r="142" s="5" customFormat="1" ht="16.5">
      <c r="A142" s="13"/>
    </row>
    <row r="143" s="5" customFormat="1" ht="16.5">
      <c r="A143" s="13"/>
    </row>
    <row r="144" s="5" customFormat="1" ht="16.5">
      <c r="A144" s="13"/>
    </row>
    <row r="145" s="5" customFormat="1" ht="16.5">
      <c r="A145" s="13"/>
    </row>
    <row r="146" s="5" customFormat="1" ht="16.5">
      <c r="A146" s="13"/>
    </row>
    <row r="147" s="5" customFormat="1" ht="16.5">
      <c r="A147" s="13"/>
    </row>
    <row r="148" s="5" customFormat="1" ht="16.5">
      <c r="A148" s="13"/>
    </row>
    <row r="149" s="5" customFormat="1" ht="16.5">
      <c r="A149" s="13"/>
    </row>
    <row r="150" s="5" customFormat="1" ht="16.5">
      <c r="A150" s="13"/>
    </row>
    <row r="151" s="5" customFormat="1" ht="16.5">
      <c r="A151" s="13"/>
    </row>
    <row r="152" s="5" customFormat="1" ht="16.5">
      <c r="A152" s="13"/>
    </row>
    <row r="153" s="5" customFormat="1" ht="16.5">
      <c r="A153" s="13"/>
    </row>
    <row r="154" s="5" customFormat="1" ht="16.5">
      <c r="A154" s="13"/>
    </row>
    <row r="155" s="5" customFormat="1" ht="16.5">
      <c r="A155" s="13"/>
    </row>
    <row r="156" s="5" customFormat="1" ht="16.5">
      <c r="A156" s="13"/>
    </row>
    <row r="157" s="5" customFormat="1" ht="16.5">
      <c r="A157" s="13"/>
    </row>
    <row r="158" s="5" customFormat="1" ht="16.5">
      <c r="A158" s="13"/>
    </row>
    <row r="159" s="5" customFormat="1" ht="16.5">
      <c r="A159" s="13"/>
    </row>
    <row r="160" s="5" customFormat="1" ht="16.5">
      <c r="A160" s="13"/>
    </row>
    <row r="161" s="5" customFormat="1" ht="16.5">
      <c r="A161" s="13"/>
    </row>
    <row r="162" s="5" customFormat="1" ht="16.5">
      <c r="A162" s="13"/>
    </row>
    <row r="163" s="5" customFormat="1" ht="16.5">
      <c r="A163" s="13"/>
    </row>
    <row r="164" s="5" customFormat="1" ht="16.5">
      <c r="A164" s="13"/>
    </row>
    <row r="165" s="5" customFormat="1" ht="16.5">
      <c r="A165" s="13"/>
    </row>
    <row r="166" s="5" customFormat="1" ht="16.5">
      <c r="A166" s="13"/>
    </row>
    <row r="167" s="5" customFormat="1" ht="16.5">
      <c r="A167" s="13"/>
    </row>
    <row r="168" s="5" customFormat="1" ht="16.5">
      <c r="A168" s="13"/>
    </row>
    <row r="169" s="5" customFormat="1" ht="16.5">
      <c r="A169" s="13"/>
    </row>
    <row r="170" s="5" customFormat="1" ht="16.5">
      <c r="A170" s="13"/>
    </row>
    <row r="171" s="5" customFormat="1" ht="16.5">
      <c r="A171" s="13"/>
    </row>
    <row r="172" s="5" customFormat="1" ht="16.5">
      <c r="A172" s="13"/>
    </row>
    <row r="173" s="5" customFormat="1" ht="16.5">
      <c r="A173" s="13"/>
    </row>
    <row r="174" s="5" customFormat="1" ht="16.5">
      <c r="A174" s="13"/>
    </row>
    <row r="175" s="5" customFormat="1" ht="16.5">
      <c r="A175" s="13"/>
    </row>
    <row r="176" s="5" customFormat="1" ht="16.5">
      <c r="A176" s="13"/>
    </row>
    <row r="177" s="5" customFormat="1" ht="16.5">
      <c r="A177" s="13"/>
    </row>
    <row r="178" s="5" customFormat="1" ht="16.5">
      <c r="A178" s="13"/>
    </row>
    <row r="179" s="5" customFormat="1" ht="16.5">
      <c r="A179" s="13"/>
    </row>
    <row r="180" s="5" customFormat="1" ht="16.5">
      <c r="A180" s="13"/>
    </row>
    <row r="181" s="5" customFormat="1" ht="16.5">
      <c r="A181" s="13"/>
    </row>
    <row r="182" s="5" customFormat="1" ht="16.5">
      <c r="A182" s="13"/>
    </row>
    <row r="183" s="5" customFormat="1" ht="16.5">
      <c r="A183" s="13"/>
    </row>
    <row r="184" s="5" customFormat="1" ht="16.5">
      <c r="A184" s="13"/>
    </row>
    <row r="185" s="5" customFormat="1" ht="16.5">
      <c r="A185" s="13"/>
    </row>
    <row r="186" s="5" customFormat="1" ht="16.5">
      <c r="A186" s="13"/>
    </row>
    <row r="187" s="5" customFormat="1" ht="16.5">
      <c r="A187" s="13"/>
    </row>
    <row r="188" s="5" customFormat="1" ht="16.5">
      <c r="A188" s="13"/>
    </row>
    <row r="189" s="5" customFormat="1" ht="16.5">
      <c r="A189" s="13"/>
    </row>
    <row r="190" s="5" customFormat="1" ht="16.5">
      <c r="A190" s="13"/>
    </row>
    <row r="191" s="5" customFormat="1" ht="16.5">
      <c r="A191" s="13"/>
    </row>
    <row r="192" s="5" customFormat="1" ht="16.5">
      <c r="A192" s="13"/>
    </row>
    <row r="193" s="5" customFormat="1" ht="16.5">
      <c r="A193" s="13"/>
    </row>
    <row r="194" s="5" customFormat="1" ht="16.5">
      <c r="A194" s="13"/>
    </row>
    <row r="195" s="5" customFormat="1" ht="16.5">
      <c r="A195" s="13"/>
    </row>
    <row r="196" s="5" customFormat="1" ht="16.5">
      <c r="A196" s="13"/>
    </row>
    <row r="197" s="5" customFormat="1" ht="16.5">
      <c r="A197" s="13"/>
    </row>
    <row r="198" s="5" customFormat="1" ht="16.5">
      <c r="A198" s="13"/>
    </row>
    <row r="199" s="5" customFormat="1" ht="16.5">
      <c r="A199" s="13"/>
    </row>
    <row r="200" s="5" customFormat="1" ht="16.5">
      <c r="A200" s="13"/>
    </row>
    <row r="201" s="5" customFormat="1" ht="16.5">
      <c r="A201" s="13"/>
    </row>
    <row r="202" s="5" customFormat="1" ht="16.5">
      <c r="A202" s="13"/>
    </row>
    <row r="203" s="5" customFormat="1" ht="16.5">
      <c r="A203" s="13"/>
    </row>
    <row r="204" s="5" customFormat="1" ht="16.5">
      <c r="A204" s="13"/>
    </row>
    <row r="205" s="5" customFormat="1" ht="16.5">
      <c r="A205" s="13"/>
    </row>
    <row r="206" s="5" customFormat="1" ht="16.5">
      <c r="A206" s="13"/>
    </row>
    <row r="207" s="5" customFormat="1" ht="16.5">
      <c r="A207" s="13"/>
    </row>
    <row r="208" s="5" customFormat="1" ht="16.5">
      <c r="A208" s="13"/>
    </row>
    <row r="209" s="5" customFormat="1" ht="16.5">
      <c r="A209" s="13"/>
    </row>
    <row r="210" s="5" customFormat="1" ht="16.5">
      <c r="A210" s="13"/>
    </row>
    <row r="211" s="5" customFormat="1" ht="16.5">
      <c r="A211" s="13"/>
    </row>
    <row r="212" s="5" customFormat="1" ht="16.5">
      <c r="A212" s="13"/>
    </row>
    <row r="213" s="5" customFormat="1" ht="16.5">
      <c r="A213" s="13"/>
    </row>
    <row r="214" s="5" customFormat="1" ht="16.5">
      <c r="A214" s="13"/>
    </row>
    <row r="215" s="5" customFormat="1" ht="16.5">
      <c r="A215" s="13"/>
    </row>
    <row r="216" s="5" customFormat="1" ht="16.5">
      <c r="A216" s="13"/>
    </row>
    <row r="217" s="5" customFormat="1" ht="16.5">
      <c r="A217" s="13"/>
    </row>
    <row r="218" s="5" customFormat="1" ht="16.5">
      <c r="A218" s="13"/>
    </row>
    <row r="219" s="5" customFormat="1" ht="16.5">
      <c r="A219" s="13"/>
    </row>
    <row r="220" s="5" customFormat="1" ht="16.5">
      <c r="A220" s="13"/>
    </row>
    <row r="221" s="5" customFormat="1" ht="16.5">
      <c r="A221" s="13"/>
    </row>
    <row r="222" s="5" customFormat="1" ht="16.5">
      <c r="A222" s="13"/>
    </row>
    <row r="223" s="5" customFormat="1" ht="16.5">
      <c r="A223" s="13"/>
    </row>
    <row r="224" s="5" customFormat="1" ht="16.5">
      <c r="A224" s="13"/>
    </row>
    <row r="225" s="5" customFormat="1" ht="16.5">
      <c r="A225" s="13"/>
    </row>
    <row r="226" s="5" customFormat="1" ht="16.5">
      <c r="A226" s="13"/>
    </row>
    <row r="227" s="5" customFormat="1" ht="16.5">
      <c r="A227" s="13"/>
    </row>
    <row r="228" s="5" customFormat="1" ht="16.5">
      <c r="A228" s="13"/>
    </row>
    <row r="229" s="5" customFormat="1" ht="16.5">
      <c r="A229" s="13"/>
    </row>
    <row r="230" s="5" customFormat="1" ht="16.5">
      <c r="A230" s="13"/>
    </row>
    <row r="231" s="5" customFormat="1" ht="16.5">
      <c r="A231" s="13"/>
    </row>
    <row r="232" s="5" customFormat="1" ht="16.5">
      <c r="A232" s="13"/>
    </row>
    <row r="233" s="5" customFormat="1" ht="16.5">
      <c r="A233" s="13"/>
    </row>
    <row r="234" s="5" customFormat="1" ht="16.5">
      <c r="A234" s="13"/>
    </row>
    <row r="235" s="5" customFormat="1" ht="16.5">
      <c r="A235" s="13"/>
    </row>
    <row r="236" s="5" customFormat="1" ht="16.5">
      <c r="A236" s="13"/>
    </row>
    <row r="237" s="5" customFormat="1" ht="16.5">
      <c r="A237" s="13"/>
    </row>
    <row r="238" s="5" customFormat="1" ht="16.5">
      <c r="A238" s="13"/>
    </row>
    <row r="239" s="5" customFormat="1" ht="16.5">
      <c r="A239" s="13"/>
    </row>
    <row r="240" s="5" customFormat="1" ht="16.5">
      <c r="A240" s="13"/>
    </row>
    <row r="241" s="5" customFormat="1" ht="16.5">
      <c r="A241" s="13"/>
    </row>
    <row r="242" s="5" customFormat="1" ht="16.5">
      <c r="A242" s="13"/>
    </row>
    <row r="243" s="5" customFormat="1" ht="16.5">
      <c r="A243" s="13"/>
    </row>
    <row r="244" s="5" customFormat="1" ht="16.5">
      <c r="A244" s="13"/>
    </row>
    <row r="245" s="5" customFormat="1" ht="16.5">
      <c r="A245" s="13"/>
    </row>
    <row r="246" s="5" customFormat="1" ht="16.5">
      <c r="A246" s="13"/>
    </row>
    <row r="247" s="5" customFormat="1" ht="16.5">
      <c r="A247" s="13"/>
    </row>
    <row r="248" s="5" customFormat="1" ht="16.5">
      <c r="A248" s="13"/>
    </row>
    <row r="249" s="5" customFormat="1" ht="16.5">
      <c r="A249" s="13"/>
    </row>
    <row r="250" s="5" customFormat="1" ht="16.5">
      <c r="A250" s="13"/>
    </row>
    <row r="251" s="5" customFormat="1" ht="16.5">
      <c r="A251" s="13"/>
    </row>
    <row r="252" s="5" customFormat="1" ht="16.5">
      <c r="A252" s="13"/>
    </row>
    <row r="253" s="5" customFormat="1" ht="16.5">
      <c r="A253" s="13"/>
    </row>
    <row r="254" s="5" customFormat="1" ht="16.5">
      <c r="A254" s="13"/>
    </row>
    <row r="255" s="5" customFormat="1" ht="16.5">
      <c r="A255" s="13"/>
    </row>
    <row r="256" s="5" customFormat="1" ht="16.5">
      <c r="A256" s="13"/>
    </row>
    <row r="257" s="5" customFormat="1" ht="16.5">
      <c r="A257" s="13"/>
    </row>
    <row r="258" s="5" customFormat="1" ht="16.5">
      <c r="A258" s="13"/>
    </row>
    <row r="259" s="5" customFormat="1" ht="16.5">
      <c r="A259" s="13"/>
    </row>
    <row r="260" s="5" customFormat="1" ht="16.5">
      <c r="A260" s="13"/>
    </row>
    <row r="261" s="5" customFormat="1" ht="16.5">
      <c r="A261" s="13"/>
    </row>
    <row r="262" s="5" customFormat="1" ht="16.5">
      <c r="A262" s="13"/>
    </row>
    <row r="263" s="5" customFormat="1" ht="16.5">
      <c r="A263" s="13"/>
    </row>
    <row r="264" s="5" customFormat="1" ht="16.5">
      <c r="A264" s="13"/>
    </row>
    <row r="265" s="5" customFormat="1" ht="16.5">
      <c r="A265" s="13"/>
    </row>
    <row r="266" s="5" customFormat="1" ht="16.5">
      <c r="A266" s="13"/>
    </row>
    <row r="267" s="5" customFormat="1" ht="16.5">
      <c r="A267" s="13"/>
    </row>
    <row r="268" s="5" customFormat="1" ht="16.5">
      <c r="A268" s="13"/>
    </row>
    <row r="269" s="5" customFormat="1" ht="16.5">
      <c r="A269" s="13"/>
    </row>
    <row r="270" s="5" customFormat="1" ht="16.5">
      <c r="A270" s="13"/>
    </row>
    <row r="271" s="5" customFormat="1" ht="16.5">
      <c r="A271" s="13"/>
    </row>
    <row r="272" s="5" customFormat="1" ht="16.5">
      <c r="A272" s="13"/>
    </row>
    <row r="273" s="5" customFormat="1" ht="16.5">
      <c r="A273" s="13"/>
    </row>
    <row r="274" s="5" customFormat="1" ht="16.5">
      <c r="A274" s="13"/>
    </row>
    <row r="275" s="5" customFormat="1" ht="16.5">
      <c r="A275" s="13"/>
    </row>
    <row r="276" s="5" customFormat="1" ht="16.5">
      <c r="A276" s="13"/>
    </row>
    <row r="277" s="5" customFormat="1" ht="16.5">
      <c r="A277" s="13"/>
    </row>
    <row r="278" s="5" customFormat="1" ht="16.5">
      <c r="A278" s="13"/>
    </row>
    <row r="279" s="5" customFormat="1" ht="16.5">
      <c r="A279" s="13"/>
    </row>
    <row r="280" s="5" customFormat="1" ht="16.5">
      <c r="A280" s="13"/>
    </row>
    <row r="281" s="5" customFormat="1" ht="16.5">
      <c r="A281" s="13"/>
    </row>
    <row r="282" s="5" customFormat="1" ht="16.5">
      <c r="A282" s="13"/>
    </row>
    <row r="283" s="5" customFormat="1" ht="16.5">
      <c r="A283" s="13"/>
    </row>
    <row r="284" s="5" customFormat="1" ht="16.5">
      <c r="A284" s="13"/>
    </row>
    <row r="285" s="5" customFormat="1" ht="16.5">
      <c r="A285" s="13"/>
    </row>
    <row r="286" s="5" customFormat="1" ht="16.5">
      <c r="A286" s="13"/>
    </row>
    <row r="287" s="5" customFormat="1" ht="16.5">
      <c r="A287" s="13"/>
    </row>
    <row r="288" s="5" customFormat="1" ht="16.5">
      <c r="A288" s="13"/>
    </row>
    <row r="289" s="5" customFormat="1" ht="16.5">
      <c r="A289" s="13"/>
    </row>
    <row r="290" s="5" customFormat="1" ht="16.5">
      <c r="A290" s="13"/>
    </row>
    <row r="291" s="5" customFormat="1" ht="16.5">
      <c r="A291" s="13"/>
    </row>
    <row r="292" s="5" customFormat="1" ht="16.5">
      <c r="A292" s="13"/>
    </row>
    <row r="293" s="5" customFormat="1" ht="16.5">
      <c r="A293" s="13"/>
    </row>
    <row r="294" s="5" customFormat="1" ht="16.5">
      <c r="A294" s="13"/>
    </row>
    <row r="295" s="5" customFormat="1" ht="16.5">
      <c r="A295" s="13"/>
    </row>
    <row r="296" s="5" customFormat="1" ht="16.5">
      <c r="A296" s="13"/>
    </row>
    <row r="297" s="5" customFormat="1" ht="16.5">
      <c r="A297" s="13"/>
    </row>
    <row r="298" s="5" customFormat="1" ht="16.5">
      <c r="A298" s="13"/>
    </row>
    <row r="299" s="5" customFormat="1" ht="16.5">
      <c r="A299" s="13"/>
    </row>
    <row r="300" s="5" customFormat="1" ht="16.5">
      <c r="A300" s="13"/>
    </row>
    <row r="301" s="5" customFormat="1" ht="16.5">
      <c r="A301" s="13"/>
    </row>
    <row r="302" s="5" customFormat="1" ht="16.5">
      <c r="A302" s="13"/>
    </row>
    <row r="303" s="5" customFormat="1" ht="16.5">
      <c r="A303" s="13"/>
    </row>
    <row r="304" s="5" customFormat="1" ht="16.5">
      <c r="A304" s="13"/>
    </row>
    <row r="305" s="5" customFormat="1" ht="16.5">
      <c r="A305" s="13"/>
    </row>
    <row r="306" s="5" customFormat="1" ht="16.5">
      <c r="A306" s="13"/>
    </row>
    <row r="307" s="5" customFormat="1" ht="16.5">
      <c r="A307" s="13"/>
    </row>
    <row r="308" s="5" customFormat="1" ht="16.5">
      <c r="A308" s="13"/>
    </row>
    <row r="309" s="5" customFormat="1" ht="16.5">
      <c r="A309" s="13"/>
    </row>
    <row r="310" s="5" customFormat="1" ht="16.5">
      <c r="A310" s="13"/>
    </row>
    <row r="311" s="5" customFormat="1" ht="16.5">
      <c r="A311" s="13"/>
    </row>
    <row r="312" s="5" customFormat="1" ht="16.5">
      <c r="A312" s="13"/>
    </row>
    <row r="313" s="5" customFormat="1" ht="16.5">
      <c r="A313" s="13"/>
    </row>
    <row r="314" s="5" customFormat="1" ht="16.5">
      <c r="A314" s="13"/>
    </row>
    <row r="315" s="5" customFormat="1" ht="16.5">
      <c r="A315" s="13"/>
    </row>
    <row r="316" s="5" customFormat="1" ht="16.5">
      <c r="A316" s="13"/>
    </row>
    <row r="317" s="5" customFormat="1" ht="16.5">
      <c r="A317" s="13"/>
    </row>
    <row r="318" s="5" customFormat="1" ht="16.5">
      <c r="A318" s="13"/>
    </row>
    <row r="319" s="5" customFormat="1" ht="16.5">
      <c r="A319" s="13"/>
    </row>
    <row r="320" s="5" customFormat="1" ht="16.5">
      <c r="A320" s="13"/>
    </row>
    <row r="321" s="5" customFormat="1" ht="16.5">
      <c r="A321" s="13"/>
    </row>
    <row r="322" s="5" customFormat="1" ht="16.5">
      <c r="A322" s="13"/>
    </row>
    <row r="323" s="5" customFormat="1" ht="16.5">
      <c r="A323" s="13"/>
    </row>
    <row r="324" s="5" customFormat="1" ht="16.5">
      <c r="A324" s="13"/>
    </row>
    <row r="325" s="5" customFormat="1" ht="16.5">
      <c r="A325" s="13"/>
    </row>
    <row r="326" s="5" customFormat="1" ht="16.5">
      <c r="A326" s="13"/>
    </row>
    <row r="327" s="5" customFormat="1" ht="16.5">
      <c r="A327" s="13"/>
    </row>
    <row r="328" s="5" customFormat="1" ht="16.5">
      <c r="A328" s="13"/>
    </row>
    <row r="329" s="5" customFormat="1" ht="16.5">
      <c r="A329" s="13"/>
    </row>
    <row r="330" s="5" customFormat="1" ht="16.5">
      <c r="A330" s="13"/>
    </row>
    <row r="331" s="5" customFormat="1" ht="16.5">
      <c r="A331" s="13"/>
    </row>
    <row r="332" s="5" customFormat="1" ht="16.5">
      <c r="A332" s="13"/>
    </row>
    <row r="333" s="5" customFormat="1" ht="16.5">
      <c r="A333" s="13"/>
    </row>
    <row r="334" s="5" customFormat="1" ht="16.5">
      <c r="A334" s="13"/>
    </row>
    <row r="335" s="5" customFormat="1" ht="16.5">
      <c r="A335" s="13"/>
    </row>
    <row r="336" s="5" customFormat="1" ht="16.5">
      <c r="A336" s="13"/>
    </row>
    <row r="337" s="5" customFormat="1" ht="16.5">
      <c r="A337" s="13"/>
    </row>
    <row r="338" s="5" customFormat="1" ht="16.5">
      <c r="A338" s="13"/>
    </row>
    <row r="339" s="5" customFormat="1" ht="16.5">
      <c r="A339" s="13"/>
    </row>
    <row r="340" s="5" customFormat="1" ht="16.5">
      <c r="A340" s="13"/>
    </row>
    <row r="341" s="5" customFormat="1" ht="16.5">
      <c r="A341" s="13"/>
    </row>
    <row r="342" s="5" customFormat="1" ht="16.5">
      <c r="A342" s="13"/>
    </row>
    <row r="343" s="5" customFormat="1" ht="16.5">
      <c r="A343" s="13"/>
    </row>
    <row r="344" s="5" customFormat="1" ht="16.5">
      <c r="A344" s="13"/>
    </row>
    <row r="345" s="5" customFormat="1" ht="16.5">
      <c r="A345" s="13"/>
    </row>
    <row r="346" s="5" customFormat="1" ht="16.5">
      <c r="A346" s="13"/>
    </row>
    <row r="347" s="5" customFormat="1" ht="16.5">
      <c r="A347" s="13"/>
    </row>
    <row r="348" s="5" customFormat="1" ht="16.5">
      <c r="A348" s="13"/>
    </row>
    <row r="349" s="5" customFormat="1" ht="16.5">
      <c r="A349" s="13"/>
    </row>
    <row r="350" s="5" customFormat="1" ht="16.5">
      <c r="A350" s="13"/>
    </row>
    <row r="351" s="5" customFormat="1" ht="16.5">
      <c r="A351" s="13"/>
    </row>
    <row r="352" s="5" customFormat="1" ht="16.5">
      <c r="A352" s="13"/>
    </row>
    <row r="353" s="5" customFormat="1" ht="16.5">
      <c r="A353" s="13"/>
    </row>
    <row r="354" s="5" customFormat="1" ht="16.5">
      <c r="A354" s="13"/>
    </row>
    <row r="355" s="5" customFormat="1" ht="16.5">
      <c r="A355" s="13"/>
    </row>
    <row r="356" s="5" customFormat="1" ht="16.5">
      <c r="A356" s="13"/>
    </row>
    <row r="357" s="5" customFormat="1" ht="16.5">
      <c r="A357" s="13"/>
    </row>
    <row r="358" s="5" customFormat="1" ht="16.5">
      <c r="A358" s="13"/>
    </row>
    <row r="359" s="5" customFormat="1" ht="16.5">
      <c r="A359" s="13"/>
    </row>
    <row r="360" s="5" customFormat="1" ht="16.5">
      <c r="A360" s="13"/>
    </row>
    <row r="361" s="5" customFormat="1" ht="16.5">
      <c r="A361" s="13"/>
    </row>
    <row r="362" s="5" customFormat="1" ht="16.5">
      <c r="A362" s="13"/>
    </row>
    <row r="363" s="5" customFormat="1" ht="16.5">
      <c r="A363" s="13"/>
    </row>
    <row r="364" s="5" customFormat="1" ht="16.5">
      <c r="A364" s="13"/>
    </row>
    <row r="365" s="5" customFormat="1" ht="16.5">
      <c r="A365" s="13"/>
    </row>
    <row r="366" s="5" customFormat="1" ht="16.5">
      <c r="A366" s="13"/>
    </row>
    <row r="367" s="5" customFormat="1" ht="16.5">
      <c r="A367" s="13"/>
    </row>
    <row r="368" s="5" customFormat="1" ht="16.5">
      <c r="A368" s="13"/>
    </row>
    <row r="369" s="5" customFormat="1" ht="16.5">
      <c r="A369" s="13"/>
    </row>
    <row r="370" s="5" customFormat="1" ht="16.5">
      <c r="A370" s="13"/>
    </row>
    <row r="371" s="5" customFormat="1" ht="16.5">
      <c r="A371" s="13"/>
    </row>
    <row r="372" s="5" customFormat="1" ht="16.5">
      <c r="A372" s="13"/>
    </row>
    <row r="373" s="5" customFormat="1" ht="16.5">
      <c r="A373" s="13"/>
    </row>
    <row r="374" s="5" customFormat="1" ht="16.5">
      <c r="A374" s="13"/>
    </row>
    <row r="375" s="5" customFormat="1" ht="16.5">
      <c r="A375" s="13"/>
    </row>
    <row r="376" s="5" customFormat="1" ht="16.5">
      <c r="A376" s="13"/>
    </row>
    <row r="377" s="5" customFormat="1" ht="16.5">
      <c r="A377" s="13"/>
    </row>
    <row r="378" s="5" customFormat="1" ht="16.5">
      <c r="A378" s="13"/>
    </row>
    <row r="379" s="5" customFormat="1" ht="16.5">
      <c r="A379" s="13"/>
    </row>
    <row r="380" s="5" customFormat="1" ht="16.5">
      <c r="A380" s="13"/>
    </row>
    <row r="381" s="5" customFormat="1" ht="16.5">
      <c r="A381" s="13"/>
    </row>
    <row r="382" s="5" customFormat="1" ht="16.5">
      <c r="A382" s="13"/>
    </row>
    <row r="383" s="5" customFormat="1" ht="16.5">
      <c r="A383" s="13"/>
    </row>
    <row r="384" s="5" customFormat="1" ht="16.5">
      <c r="A384" s="13"/>
    </row>
    <row r="385" s="5" customFormat="1" ht="16.5">
      <c r="A385" s="13"/>
    </row>
    <row r="386" s="5" customFormat="1" ht="16.5">
      <c r="A386" s="13"/>
    </row>
    <row r="387" s="5" customFormat="1" ht="16.5">
      <c r="A387" s="13"/>
    </row>
    <row r="388" s="5" customFormat="1" ht="16.5">
      <c r="A388" s="13"/>
    </row>
    <row r="389" s="5" customFormat="1" ht="16.5">
      <c r="A389" s="13"/>
    </row>
    <row r="390" s="5" customFormat="1" ht="16.5">
      <c r="A390" s="13"/>
    </row>
    <row r="391" s="5" customFormat="1" ht="16.5">
      <c r="A391" s="13"/>
    </row>
    <row r="392" s="5" customFormat="1" ht="16.5">
      <c r="A392" s="13"/>
    </row>
    <row r="393" s="5" customFormat="1" ht="16.5">
      <c r="A393" s="13"/>
    </row>
    <row r="394" s="5" customFormat="1" ht="16.5">
      <c r="A394" s="13"/>
    </row>
    <row r="395" s="5" customFormat="1" ht="16.5">
      <c r="A395" s="13"/>
    </row>
    <row r="396" s="5" customFormat="1" ht="16.5">
      <c r="A396" s="13"/>
    </row>
    <row r="397" s="5" customFormat="1" ht="16.5">
      <c r="A397" s="13"/>
    </row>
    <row r="398" s="5" customFormat="1" ht="16.5">
      <c r="A398" s="13"/>
    </row>
    <row r="399" s="5" customFormat="1" ht="16.5">
      <c r="A399" s="13"/>
    </row>
    <row r="400" s="5" customFormat="1" ht="16.5">
      <c r="A400" s="13"/>
    </row>
    <row r="401" s="5" customFormat="1" ht="16.5">
      <c r="A401" s="13"/>
    </row>
    <row r="402" s="5" customFormat="1" ht="16.5">
      <c r="A402" s="13"/>
    </row>
    <row r="403" s="5" customFormat="1" ht="16.5">
      <c r="A403" s="13"/>
    </row>
    <row r="404" s="5" customFormat="1" ht="16.5">
      <c r="A404" s="13"/>
    </row>
    <row r="405" s="5" customFormat="1" ht="16.5">
      <c r="A405" s="13"/>
    </row>
    <row r="406" s="5" customFormat="1" ht="16.5">
      <c r="A406" s="13"/>
    </row>
    <row r="407" s="5" customFormat="1" ht="16.5">
      <c r="A407" s="13"/>
    </row>
    <row r="408" s="5" customFormat="1" ht="16.5">
      <c r="A408" s="13"/>
    </row>
    <row r="409" s="5" customFormat="1" ht="16.5">
      <c r="A409" s="13"/>
    </row>
    <row r="410" s="5" customFormat="1" ht="16.5">
      <c r="A410" s="13"/>
    </row>
    <row r="411" s="5" customFormat="1" ht="16.5">
      <c r="A411" s="13"/>
    </row>
    <row r="412" s="5" customFormat="1" ht="16.5">
      <c r="A412" s="13"/>
    </row>
    <row r="413" s="5" customFormat="1" ht="16.5">
      <c r="A413" s="13"/>
    </row>
    <row r="414" s="5" customFormat="1" ht="16.5">
      <c r="A414" s="13"/>
    </row>
    <row r="415" s="5" customFormat="1" ht="16.5">
      <c r="A415" s="13"/>
    </row>
    <row r="416" s="5" customFormat="1" ht="16.5">
      <c r="A416" s="13"/>
    </row>
    <row r="417" s="5" customFormat="1" ht="16.5">
      <c r="A417" s="13"/>
    </row>
    <row r="418" s="5" customFormat="1" ht="16.5">
      <c r="A418" s="13"/>
    </row>
    <row r="419" s="5" customFormat="1" ht="16.5">
      <c r="A419" s="13"/>
    </row>
    <row r="420" s="5" customFormat="1" ht="16.5">
      <c r="A420" s="13"/>
    </row>
    <row r="421" s="5" customFormat="1" ht="16.5">
      <c r="A421" s="13"/>
    </row>
    <row r="422" s="5" customFormat="1" ht="16.5">
      <c r="A422" s="13"/>
    </row>
    <row r="423" s="5" customFormat="1" ht="16.5">
      <c r="A423" s="13"/>
    </row>
    <row r="424" s="5" customFormat="1" ht="16.5">
      <c r="A424" s="13"/>
    </row>
    <row r="425" s="5" customFormat="1" ht="16.5">
      <c r="A425" s="13"/>
    </row>
    <row r="426" s="5" customFormat="1" ht="16.5">
      <c r="A426" s="13"/>
    </row>
    <row r="427" s="5" customFormat="1" ht="16.5">
      <c r="A427" s="13"/>
    </row>
    <row r="428" s="5" customFormat="1" ht="16.5">
      <c r="A428" s="13"/>
    </row>
    <row r="429" s="5" customFormat="1" ht="16.5">
      <c r="A429" s="13"/>
    </row>
    <row r="430" s="5" customFormat="1" ht="16.5">
      <c r="A430" s="13"/>
    </row>
    <row r="431" s="5" customFormat="1" ht="16.5">
      <c r="A431" s="13"/>
    </row>
    <row r="432" s="5" customFormat="1" ht="16.5">
      <c r="A432" s="13"/>
    </row>
    <row r="433" s="5" customFormat="1" ht="16.5">
      <c r="A433" s="13"/>
    </row>
    <row r="434" s="5" customFormat="1" ht="16.5">
      <c r="A434" s="13"/>
    </row>
    <row r="435" s="5" customFormat="1" ht="16.5">
      <c r="A435" s="13"/>
    </row>
    <row r="436" s="5" customFormat="1" ht="16.5">
      <c r="A436" s="13"/>
    </row>
    <row r="437" s="5" customFormat="1" ht="16.5">
      <c r="A437" s="13"/>
    </row>
    <row r="438" s="5" customFormat="1" ht="16.5">
      <c r="A438" s="13"/>
    </row>
    <row r="439" s="5" customFormat="1" ht="16.5">
      <c r="A439" s="13"/>
    </row>
    <row r="440" s="5" customFormat="1" ht="16.5">
      <c r="A440" s="13"/>
    </row>
    <row r="441" s="5" customFormat="1" ht="16.5">
      <c r="A441" s="13"/>
    </row>
    <row r="442" s="5" customFormat="1" ht="16.5">
      <c r="A442" s="13"/>
    </row>
    <row r="443" s="5" customFormat="1" ht="16.5">
      <c r="A443" s="13"/>
    </row>
    <row r="444" s="5" customFormat="1" ht="16.5">
      <c r="A444" s="13"/>
    </row>
    <row r="445" s="5" customFormat="1" ht="16.5">
      <c r="A445" s="13"/>
    </row>
    <row r="446" s="5" customFormat="1" ht="16.5">
      <c r="A446" s="13"/>
    </row>
    <row r="447" s="5" customFormat="1" ht="16.5">
      <c r="A447" s="13"/>
    </row>
    <row r="448" s="5" customFormat="1" ht="16.5">
      <c r="A448" s="13"/>
    </row>
    <row r="449" s="5" customFormat="1" ht="16.5">
      <c r="A449" s="13"/>
    </row>
    <row r="450" s="5" customFormat="1" ht="16.5">
      <c r="A450" s="13"/>
    </row>
    <row r="451" s="5" customFormat="1" ht="16.5">
      <c r="A451" s="13"/>
    </row>
    <row r="452" s="5" customFormat="1" ht="16.5">
      <c r="A452" s="13"/>
    </row>
    <row r="453" s="5" customFormat="1" ht="16.5">
      <c r="A453" s="13"/>
    </row>
    <row r="454" s="5" customFormat="1" ht="16.5">
      <c r="A454" s="13"/>
    </row>
    <row r="455" s="5" customFormat="1" ht="16.5">
      <c r="A455" s="13"/>
    </row>
    <row r="456" s="5" customFormat="1" ht="16.5">
      <c r="A456" s="13"/>
    </row>
    <row r="457" s="5" customFormat="1" ht="16.5">
      <c r="A457" s="13"/>
    </row>
    <row r="458" s="5" customFormat="1" ht="16.5">
      <c r="A458" s="13"/>
    </row>
    <row r="459" s="5" customFormat="1" ht="16.5">
      <c r="A459" s="13"/>
    </row>
    <row r="460" s="5" customFormat="1" ht="16.5">
      <c r="A460" s="13"/>
    </row>
    <row r="461" s="5" customFormat="1" ht="16.5">
      <c r="A461" s="13"/>
    </row>
    <row r="462" s="5" customFormat="1" ht="16.5">
      <c r="A462" s="13"/>
    </row>
    <row r="463" s="5" customFormat="1" ht="16.5">
      <c r="A463" s="13"/>
    </row>
    <row r="464" s="5" customFormat="1" ht="16.5">
      <c r="A464" s="13"/>
    </row>
    <row r="465" s="5" customFormat="1" ht="16.5">
      <c r="A465" s="13"/>
    </row>
    <row r="466" s="5" customFormat="1" ht="16.5">
      <c r="A466" s="13"/>
    </row>
    <row r="467" s="5" customFormat="1" ht="16.5">
      <c r="A467" s="13"/>
    </row>
    <row r="468" s="5" customFormat="1" ht="16.5">
      <c r="A468" s="13"/>
    </row>
    <row r="469" s="5" customFormat="1" ht="16.5">
      <c r="A469" s="13"/>
    </row>
    <row r="470" s="5" customFormat="1" ht="16.5">
      <c r="A470" s="13"/>
    </row>
    <row r="471" s="5" customFormat="1" ht="16.5">
      <c r="A471" s="13"/>
    </row>
    <row r="472" s="5" customFormat="1" ht="16.5">
      <c r="A472" s="13"/>
    </row>
    <row r="473" s="5" customFormat="1" ht="16.5">
      <c r="A473" s="13"/>
    </row>
    <row r="474" s="5" customFormat="1" ht="16.5">
      <c r="A474" s="13"/>
    </row>
    <row r="475" s="5" customFormat="1" ht="16.5">
      <c r="A475" s="13"/>
    </row>
    <row r="476" s="5" customFormat="1" ht="16.5">
      <c r="A476" s="13"/>
    </row>
    <row r="477" s="5" customFormat="1" ht="16.5">
      <c r="A477" s="13"/>
    </row>
    <row r="478" s="5" customFormat="1" ht="16.5">
      <c r="A478" s="13"/>
    </row>
    <row r="479" s="5" customFormat="1" ht="16.5">
      <c r="A479" s="13"/>
    </row>
    <row r="480" s="5" customFormat="1" ht="16.5">
      <c r="A480" s="13"/>
    </row>
    <row r="481" s="5" customFormat="1" ht="16.5">
      <c r="A481" s="13"/>
    </row>
    <row r="482" s="5" customFormat="1" ht="16.5">
      <c r="A482" s="13"/>
    </row>
    <row r="483" s="5" customFormat="1" ht="16.5">
      <c r="A483" s="13"/>
    </row>
    <row r="484" s="5" customFormat="1" ht="16.5">
      <c r="A484" s="13"/>
    </row>
    <row r="485" s="5" customFormat="1" ht="16.5">
      <c r="A485" s="13"/>
    </row>
    <row r="486" s="5" customFormat="1" ht="16.5">
      <c r="A486" s="13"/>
    </row>
    <row r="487" s="5" customFormat="1" ht="16.5">
      <c r="A487" s="13"/>
    </row>
    <row r="488" s="5" customFormat="1" ht="16.5">
      <c r="A488" s="13"/>
    </row>
    <row r="489" s="5" customFormat="1" ht="16.5">
      <c r="A489" s="13"/>
    </row>
    <row r="490" s="5" customFormat="1" ht="16.5">
      <c r="A490" s="13"/>
    </row>
    <row r="491" s="5" customFormat="1" ht="16.5">
      <c r="A491" s="13"/>
    </row>
    <row r="492" s="5" customFormat="1" ht="16.5">
      <c r="A492" s="13"/>
    </row>
    <row r="493" s="5" customFormat="1" ht="16.5">
      <c r="A493" s="13"/>
    </row>
    <row r="494" s="5" customFormat="1" ht="16.5">
      <c r="A494" s="13"/>
    </row>
    <row r="495" s="5" customFormat="1" ht="16.5">
      <c r="A495" s="13"/>
    </row>
    <row r="496" s="5" customFormat="1" ht="16.5">
      <c r="A496" s="13"/>
    </row>
    <row r="497" s="5" customFormat="1" ht="16.5">
      <c r="A497" s="13"/>
    </row>
    <row r="498" s="5" customFormat="1" ht="16.5">
      <c r="A498" s="13"/>
    </row>
    <row r="499" s="5" customFormat="1" ht="16.5">
      <c r="A499" s="13"/>
    </row>
    <row r="500" s="5" customFormat="1" ht="16.5">
      <c r="A500" s="13"/>
    </row>
    <row r="501" s="5" customFormat="1" ht="16.5">
      <c r="A501" s="13"/>
    </row>
    <row r="502" s="5" customFormat="1" ht="16.5">
      <c r="A502" s="13"/>
    </row>
    <row r="503" s="5" customFormat="1" ht="16.5">
      <c r="A503" s="13"/>
    </row>
    <row r="504" s="5" customFormat="1" ht="16.5">
      <c r="A504" s="13"/>
    </row>
    <row r="505" s="5" customFormat="1" ht="16.5">
      <c r="A505" s="13"/>
    </row>
    <row r="506" s="5" customFormat="1" ht="16.5">
      <c r="A506" s="13"/>
    </row>
    <row r="507" s="5" customFormat="1" ht="16.5">
      <c r="A507" s="13"/>
    </row>
    <row r="508" s="5" customFormat="1" ht="16.5">
      <c r="A508" s="13"/>
    </row>
    <row r="509" s="5" customFormat="1" ht="16.5">
      <c r="A509" s="13"/>
    </row>
    <row r="510" s="5" customFormat="1" ht="16.5">
      <c r="A510" s="13"/>
    </row>
    <row r="511" s="5" customFormat="1" ht="16.5">
      <c r="A511" s="13"/>
    </row>
    <row r="512" s="5" customFormat="1" ht="16.5">
      <c r="A512" s="13"/>
    </row>
    <row r="513" s="5" customFormat="1" ht="16.5">
      <c r="A513" s="13"/>
    </row>
    <row r="514" s="5" customFormat="1" ht="16.5">
      <c r="A514" s="13"/>
    </row>
    <row r="515" s="5" customFormat="1" ht="16.5">
      <c r="A515" s="13"/>
    </row>
    <row r="516" s="5" customFormat="1" ht="16.5">
      <c r="A516" s="13"/>
    </row>
    <row r="517" s="5" customFormat="1" ht="16.5">
      <c r="A517" s="13"/>
    </row>
    <row r="518" s="5" customFormat="1" ht="16.5">
      <c r="A518" s="13"/>
    </row>
    <row r="519" s="5" customFormat="1" ht="16.5">
      <c r="A519" s="13"/>
    </row>
    <row r="520" s="5" customFormat="1" ht="16.5">
      <c r="A520" s="13"/>
    </row>
    <row r="521" s="5" customFormat="1" ht="16.5">
      <c r="A521" s="13"/>
    </row>
    <row r="522" s="5" customFormat="1" ht="16.5">
      <c r="A522" s="13"/>
    </row>
    <row r="523" s="5" customFormat="1" ht="16.5">
      <c r="A523" s="13"/>
    </row>
    <row r="524" s="5" customFormat="1" ht="16.5">
      <c r="A524" s="13"/>
    </row>
    <row r="525" s="5" customFormat="1" ht="16.5">
      <c r="A525" s="13"/>
    </row>
    <row r="526" s="5" customFormat="1" ht="16.5">
      <c r="A526" s="13"/>
    </row>
    <row r="527" s="5" customFormat="1" ht="16.5">
      <c r="A527" s="13"/>
    </row>
    <row r="528" s="5" customFormat="1" ht="16.5">
      <c r="A528" s="13"/>
    </row>
    <row r="529" s="5" customFormat="1" ht="16.5">
      <c r="A529" s="13"/>
    </row>
    <row r="530" s="5" customFormat="1" ht="16.5">
      <c r="A530" s="13"/>
    </row>
    <row r="531" s="5" customFormat="1" ht="16.5">
      <c r="A531" s="13"/>
    </row>
    <row r="532" s="5" customFormat="1" ht="16.5">
      <c r="A532" s="13"/>
    </row>
    <row r="533" s="5" customFormat="1" ht="16.5">
      <c r="A533" s="13"/>
    </row>
    <row r="534" s="5" customFormat="1" ht="16.5">
      <c r="A534" s="13"/>
    </row>
    <row r="535" s="5" customFormat="1" ht="16.5">
      <c r="A535" s="13"/>
    </row>
    <row r="536" s="5" customFormat="1" ht="16.5">
      <c r="A536" s="13"/>
    </row>
    <row r="537" s="5" customFormat="1" ht="16.5">
      <c r="A537" s="13"/>
    </row>
    <row r="538" s="5" customFormat="1" ht="16.5">
      <c r="A538" s="13"/>
    </row>
    <row r="539" s="5" customFormat="1" ht="16.5">
      <c r="A539" s="13"/>
    </row>
    <row r="540" s="5" customFormat="1" ht="16.5">
      <c r="A540" s="13"/>
    </row>
    <row r="541" s="5" customFormat="1" ht="16.5">
      <c r="A541" s="13"/>
    </row>
    <row r="542" s="5" customFormat="1" ht="16.5">
      <c r="A542" s="13"/>
    </row>
    <row r="543" s="5" customFormat="1" ht="16.5">
      <c r="A543" s="13"/>
    </row>
    <row r="544" s="5" customFormat="1" ht="16.5">
      <c r="A544" s="13"/>
    </row>
    <row r="545" s="5" customFormat="1" ht="16.5">
      <c r="A545" s="13"/>
    </row>
    <row r="546" s="5" customFormat="1" ht="16.5">
      <c r="A546" s="13"/>
    </row>
    <row r="547" s="5" customFormat="1" ht="16.5">
      <c r="A547" s="13"/>
    </row>
    <row r="548" s="5" customFormat="1" ht="16.5">
      <c r="A548" s="13"/>
    </row>
    <row r="549" s="5" customFormat="1" ht="16.5">
      <c r="A549" s="13"/>
    </row>
    <row r="550" s="5" customFormat="1" ht="16.5">
      <c r="A550" s="13"/>
    </row>
    <row r="551" s="5" customFormat="1" ht="16.5">
      <c r="A551" s="13"/>
    </row>
    <row r="552" s="5" customFormat="1" ht="16.5">
      <c r="A552" s="13"/>
    </row>
    <row r="553" s="5" customFormat="1" ht="16.5">
      <c r="A553" s="13"/>
    </row>
    <row r="554" s="5" customFormat="1" ht="16.5">
      <c r="A554" s="13"/>
    </row>
    <row r="555" s="5" customFormat="1" ht="16.5">
      <c r="A555" s="13"/>
    </row>
    <row r="556" s="5" customFormat="1" ht="16.5">
      <c r="A556" s="13"/>
    </row>
    <row r="557" s="5" customFormat="1" ht="16.5">
      <c r="A557" s="13"/>
    </row>
    <row r="558" s="5" customFormat="1" ht="16.5">
      <c r="A558" s="13"/>
    </row>
    <row r="559" s="5" customFormat="1" ht="16.5">
      <c r="A559" s="13"/>
    </row>
    <row r="560" s="5" customFormat="1" ht="16.5">
      <c r="A560" s="13"/>
    </row>
    <row r="561" s="5" customFormat="1" ht="16.5">
      <c r="A561" s="13"/>
    </row>
    <row r="562" s="5" customFormat="1" ht="16.5">
      <c r="A562" s="13"/>
    </row>
    <row r="563" s="5" customFormat="1" ht="16.5">
      <c r="A563" s="13"/>
    </row>
    <row r="564" s="5" customFormat="1" ht="16.5">
      <c r="A564" s="13"/>
    </row>
    <row r="565" s="5" customFormat="1" ht="16.5">
      <c r="A565" s="13"/>
    </row>
    <row r="566" s="5" customFormat="1" ht="16.5">
      <c r="A566" s="13"/>
    </row>
    <row r="567" s="5" customFormat="1" ht="16.5">
      <c r="A567" s="13"/>
    </row>
    <row r="568" s="5" customFormat="1" ht="16.5">
      <c r="A568" s="13"/>
    </row>
    <row r="569" s="5" customFormat="1" ht="16.5">
      <c r="A569" s="13"/>
    </row>
    <row r="570" s="5" customFormat="1" ht="16.5">
      <c r="A570" s="13"/>
    </row>
    <row r="571" s="5" customFormat="1" ht="16.5">
      <c r="A571" s="13"/>
    </row>
    <row r="572" s="5" customFormat="1" ht="16.5">
      <c r="A572" s="13"/>
    </row>
    <row r="573" s="5" customFormat="1" ht="16.5">
      <c r="A573" s="13"/>
    </row>
    <row r="574" s="5" customFormat="1" ht="16.5">
      <c r="A574" s="13"/>
    </row>
    <row r="575" s="5" customFormat="1" ht="16.5">
      <c r="A575" s="13"/>
    </row>
    <row r="576" s="5" customFormat="1" ht="16.5">
      <c r="A576" s="13"/>
    </row>
    <row r="577" s="5" customFormat="1" ht="16.5">
      <c r="A577" s="13"/>
    </row>
    <row r="578" s="5" customFormat="1" ht="16.5">
      <c r="A578" s="13"/>
    </row>
    <row r="579" s="5" customFormat="1" ht="16.5">
      <c r="A579" s="13"/>
    </row>
    <row r="580" s="5" customFormat="1" ht="16.5">
      <c r="A580" s="13"/>
    </row>
    <row r="581" s="5" customFormat="1" ht="16.5">
      <c r="A581" s="13"/>
    </row>
    <row r="582" s="5" customFormat="1" ht="16.5">
      <c r="A582" s="13"/>
    </row>
    <row r="583" s="5" customFormat="1" ht="16.5">
      <c r="A583" s="13"/>
    </row>
    <row r="584" s="5" customFormat="1" ht="16.5">
      <c r="A584" s="13"/>
    </row>
    <row r="585" s="5" customFormat="1" ht="16.5">
      <c r="A585" s="13"/>
    </row>
    <row r="586" s="5" customFormat="1" ht="16.5">
      <c r="A586" s="13"/>
    </row>
    <row r="587" s="5" customFormat="1" ht="16.5">
      <c r="A587" s="13"/>
    </row>
    <row r="588" s="5" customFormat="1" ht="16.5">
      <c r="A588" s="13"/>
    </row>
    <row r="589" s="5" customFormat="1" ht="16.5">
      <c r="A589" s="13"/>
    </row>
    <row r="590" s="5" customFormat="1" ht="16.5">
      <c r="A590" s="13"/>
    </row>
    <row r="591" s="5" customFormat="1" ht="16.5">
      <c r="A591" s="13"/>
    </row>
    <row r="592" s="5" customFormat="1" ht="16.5">
      <c r="A592" s="13"/>
    </row>
    <row r="593" s="5" customFormat="1" ht="16.5">
      <c r="A593" s="13"/>
    </row>
    <row r="594" s="5" customFormat="1" ht="16.5">
      <c r="A594" s="13"/>
    </row>
    <row r="595" s="5" customFormat="1" ht="16.5">
      <c r="A595" s="13"/>
    </row>
    <row r="596" s="5" customFormat="1" ht="16.5">
      <c r="A596" s="13"/>
    </row>
    <row r="597" s="5" customFormat="1" ht="16.5">
      <c r="A597" s="13"/>
    </row>
    <row r="598" s="5" customFormat="1" ht="16.5">
      <c r="A598" s="13"/>
    </row>
    <row r="599" s="5" customFormat="1" ht="16.5">
      <c r="A599" s="13"/>
    </row>
    <row r="600" s="5" customFormat="1" ht="16.5">
      <c r="A600" s="13"/>
    </row>
    <row r="601" s="5" customFormat="1" ht="16.5">
      <c r="A601" s="13"/>
    </row>
    <row r="602" s="5" customFormat="1" ht="16.5">
      <c r="A602" s="13"/>
    </row>
    <row r="603" s="5" customFormat="1" ht="16.5">
      <c r="A603" s="13"/>
    </row>
    <row r="604" s="5" customFormat="1" ht="16.5">
      <c r="A604" s="13"/>
    </row>
    <row r="605" s="5" customFormat="1" ht="16.5">
      <c r="A605" s="13"/>
    </row>
    <row r="606" s="5" customFormat="1" ht="16.5">
      <c r="A606" s="13"/>
    </row>
    <row r="607" s="5" customFormat="1" ht="16.5">
      <c r="A607" s="13"/>
    </row>
    <row r="608" s="5" customFormat="1" ht="16.5">
      <c r="A608" s="13"/>
    </row>
    <row r="609" s="5" customFormat="1" ht="16.5">
      <c r="A609" s="13"/>
    </row>
    <row r="610" s="5" customFormat="1" ht="16.5">
      <c r="A610" s="13"/>
    </row>
    <row r="611" s="5" customFormat="1" ht="16.5">
      <c r="A611" s="13"/>
    </row>
    <row r="612" s="5" customFormat="1" ht="16.5">
      <c r="A612" s="13"/>
    </row>
    <row r="613" s="5" customFormat="1" ht="16.5">
      <c r="A613" s="13"/>
    </row>
    <row r="614" s="5" customFormat="1" ht="16.5">
      <c r="A614" s="13"/>
    </row>
    <row r="615" s="5" customFormat="1" ht="16.5">
      <c r="A615" s="13"/>
    </row>
    <row r="616" s="5" customFormat="1" ht="16.5">
      <c r="A616" s="13"/>
    </row>
    <row r="617" s="5" customFormat="1" ht="16.5">
      <c r="A617" s="13"/>
    </row>
    <row r="618" s="5" customFormat="1" ht="16.5">
      <c r="A618" s="13"/>
    </row>
    <row r="619" s="5" customFormat="1" ht="16.5">
      <c r="A619" s="13"/>
    </row>
    <row r="620" s="5" customFormat="1" ht="16.5">
      <c r="A620" s="13"/>
    </row>
    <row r="621" s="5" customFormat="1" ht="16.5">
      <c r="A621" s="13"/>
    </row>
    <row r="622" s="5" customFormat="1" ht="16.5">
      <c r="A622" s="13"/>
    </row>
    <row r="623" s="5" customFormat="1" ht="16.5">
      <c r="A623" s="13"/>
    </row>
    <row r="624" s="5" customFormat="1" ht="16.5">
      <c r="A624" s="13"/>
    </row>
    <row r="625" s="5" customFormat="1" ht="16.5">
      <c r="A625" s="13"/>
    </row>
    <row r="626" s="5" customFormat="1" ht="16.5">
      <c r="A626" s="13"/>
    </row>
    <row r="627" s="5" customFormat="1" ht="16.5">
      <c r="A627" s="13"/>
    </row>
    <row r="628" s="5" customFormat="1" ht="16.5">
      <c r="A628" s="13"/>
    </row>
    <row r="629" s="5" customFormat="1" ht="16.5">
      <c r="A629" s="13"/>
    </row>
    <row r="630" s="5" customFormat="1" ht="16.5">
      <c r="A630" s="13"/>
    </row>
    <row r="631" s="5" customFormat="1" ht="16.5">
      <c r="A631" s="13"/>
    </row>
    <row r="632" s="5" customFormat="1" ht="16.5">
      <c r="A632" s="13"/>
    </row>
    <row r="633" s="5" customFormat="1" ht="16.5">
      <c r="A633" s="13"/>
    </row>
    <row r="634" s="5" customFormat="1" ht="16.5">
      <c r="A634" s="13"/>
    </row>
    <row r="635" s="5" customFormat="1" ht="16.5">
      <c r="A635" s="13"/>
    </row>
    <row r="636" s="5" customFormat="1" ht="16.5">
      <c r="A636" s="13"/>
    </row>
    <row r="637" s="5" customFormat="1" ht="16.5">
      <c r="A637" s="13"/>
    </row>
    <row r="638" s="5" customFormat="1" ht="16.5">
      <c r="A638" s="13"/>
    </row>
    <row r="639" s="5" customFormat="1" ht="16.5">
      <c r="A639" s="13"/>
    </row>
    <row r="640" s="5" customFormat="1" ht="16.5">
      <c r="A640" s="13"/>
    </row>
    <row r="641" s="5" customFormat="1" ht="16.5">
      <c r="A641" s="13"/>
    </row>
    <row r="642" s="5" customFormat="1" ht="16.5">
      <c r="A642" s="13"/>
    </row>
    <row r="643" s="5" customFormat="1" ht="16.5">
      <c r="A643" s="13"/>
    </row>
    <row r="644" s="5" customFormat="1" ht="16.5">
      <c r="A644" s="13"/>
    </row>
    <row r="645" s="5" customFormat="1" ht="16.5">
      <c r="A645" s="13"/>
    </row>
    <row r="646" s="5" customFormat="1" ht="16.5">
      <c r="A646" s="13"/>
    </row>
    <row r="647" s="5" customFormat="1" ht="16.5">
      <c r="A647" s="13"/>
    </row>
    <row r="648" s="5" customFormat="1" ht="16.5">
      <c r="A648" s="13"/>
    </row>
    <row r="649" s="5" customFormat="1" ht="16.5">
      <c r="A649" s="13"/>
    </row>
    <row r="650" s="5" customFormat="1" ht="16.5">
      <c r="A650" s="13"/>
    </row>
    <row r="651" s="5" customFormat="1" ht="16.5">
      <c r="A651" s="13"/>
    </row>
    <row r="652" s="5" customFormat="1" ht="16.5">
      <c r="A652" s="13"/>
    </row>
    <row r="653" s="5" customFormat="1" ht="16.5">
      <c r="A653" s="13"/>
    </row>
    <row r="654" s="5" customFormat="1" ht="16.5">
      <c r="A654" s="13"/>
    </row>
    <row r="655" s="5" customFormat="1" ht="16.5">
      <c r="A655" s="13"/>
    </row>
    <row r="656" s="5" customFormat="1" ht="16.5">
      <c r="A656" s="13"/>
    </row>
    <row r="657" s="5" customFormat="1" ht="16.5">
      <c r="A657" s="13"/>
    </row>
    <row r="658" s="5" customFormat="1" ht="16.5">
      <c r="A658" s="13"/>
    </row>
    <row r="659" s="5" customFormat="1" ht="16.5">
      <c r="A659" s="13"/>
    </row>
    <row r="660" s="5" customFormat="1" ht="16.5">
      <c r="A660" s="13"/>
    </row>
    <row r="661" s="5" customFormat="1" ht="16.5">
      <c r="A661" s="13"/>
    </row>
    <row r="662" s="5" customFormat="1" ht="16.5">
      <c r="A662" s="13"/>
    </row>
    <row r="663" s="5" customFormat="1" ht="16.5">
      <c r="A663" s="13"/>
    </row>
    <row r="664" s="5" customFormat="1" ht="16.5">
      <c r="A664" s="13"/>
    </row>
    <row r="665" s="5" customFormat="1" ht="16.5">
      <c r="A665" s="13"/>
    </row>
    <row r="666" s="5" customFormat="1" ht="16.5">
      <c r="A666" s="13"/>
    </row>
    <row r="667" s="5" customFormat="1" ht="16.5">
      <c r="A667" s="13"/>
    </row>
    <row r="668" s="5" customFormat="1" ht="16.5">
      <c r="A668" s="13"/>
    </row>
    <row r="669" s="5" customFormat="1" ht="16.5">
      <c r="A669" s="13"/>
    </row>
    <row r="670" s="5" customFormat="1" ht="16.5">
      <c r="A670" s="13"/>
    </row>
    <row r="671" s="5" customFormat="1" ht="16.5">
      <c r="A671" s="13"/>
    </row>
    <row r="672" s="5" customFormat="1" ht="16.5">
      <c r="A672" s="13"/>
    </row>
    <row r="673" s="5" customFormat="1" ht="16.5">
      <c r="A673" s="13"/>
    </row>
    <row r="674" s="5" customFormat="1" ht="16.5">
      <c r="A674" s="13"/>
    </row>
    <row r="675" s="5" customFormat="1" ht="16.5">
      <c r="A675" s="13"/>
    </row>
    <row r="676" s="5" customFormat="1" ht="16.5">
      <c r="A676" s="13"/>
    </row>
    <row r="677" s="5" customFormat="1" ht="16.5">
      <c r="A677" s="13"/>
    </row>
    <row r="678" s="5" customFormat="1" ht="16.5">
      <c r="A678" s="13"/>
    </row>
    <row r="679" s="5" customFormat="1" ht="16.5">
      <c r="A679" s="13"/>
    </row>
    <row r="680" s="5" customFormat="1" ht="16.5">
      <c r="A680" s="13"/>
    </row>
    <row r="681" s="5" customFormat="1" ht="16.5">
      <c r="A681" s="13"/>
    </row>
    <row r="682" s="5" customFormat="1" ht="16.5">
      <c r="A682" s="13"/>
    </row>
    <row r="683" s="5" customFormat="1" ht="16.5">
      <c r="A683" s="13"/>
    </row>
    <row r="684" s="5" customFormat="1" ht="16.5">
      <c r="A684" s="13"/>
    </row>
    <row r="685" s="5" customFormat="1" ht="16.5">
      <c r="A685" s="13"/>
    </row>
    <row r="686" s="5" customFormat="1" ht="16.5">
      <c r="A686" s="13"/>
    </row>
    <row r="687" s="5" customFormat="1" ht="16.5">
      <c r="A687" s="13"/>
    </row>
    <row r="688" s="5" customFormat="1" ht="16.5">
      <c r="A688" s="13"/>
    </row>
    <row r="689" s="5" customFormat="1" ht="16.5">
      <c r="A689" s="13"/>
    </row>
    <row r="690" s="5" customFormat="1" ht="16.5">
      <c r="A690" s="13"/>
    </row>
    <row r="691" s="5" customFormat="1" ht="16.5">
      <c r="A691" s="13"/>
    </row>
    <row r="692" s="5" customFormat="1" ht="16.5">
      <c r="A692" s="13"/>
    </row>
    <row r="693" s="5" customFormat="1" ht="16.5">
      <c r="A693" s="13"/>
    </row>
    <row r="694" s="5" customFormat="1" ht="16.5">
      <c r="A694" s="13"/>
    </row>
    <row r="695" s="5" customFormat="1" ht="16.5">
      <c r="A695" s="13"/>
    </row>
    <row r="696" s="5" customFormat="1" ht="16.5">
      <c r="A696" s="13"/>
    </row>
    <row r="697" s="5" customFormat="1" ht="16.5">
      <c r="A697" s="13"/>
    </row>
    <row r="698" s="5" customFormat="1" ht="16.5">
      <c r="A698" s="13"/>
    </row>
    <row r="699" s="5" customFormat="1" ht="16.5">
      <c r="A699" s="13"/>
    </row>
    <row r="700" s="5" customFormat="1" ht="16.5">
      <c r="A700" s="13"/>
    </row>
    <row r="701" s="5" customFormat="1" ht="16.5">
      <c r="A701" s="13"/>
    </row>
    <row r="702" s="5" customFormat="1" ht="16.5">
      <c r="A702" s="13"/>
    </row>
    <row r="703" s="5" customFormat="1" ht="16.5">
      <c r="A703" s="13"/>
    </row>
    <row r="704" s="5" customFormat="1" ht="16.5">
      <c r="A704" s="13"/>
    </row>
    <row r="705" s="5" customFormat="1" ht="16.5">
      <c r="A705" s="13"/>
    </row>
    <row r="706" s="5" customFormat="1" ht="16.5">
      <c r="A706" s="13"/>
    </row>
    <row r="707" s="5" customFormat="1" ht="16.5">
      <c r="A707" s="13"/>
    </row>
    <row r="708" s="5" customFormat="1" ht="16.5">
      <c r="A708" s="13"/>
    </row>
    <row r="709" s="5" customFormat="1" ht="16.5">
      <c r="A709" s="13"/>
    </row>
    <row r="710" s="5" customFormat="1" ht="16.5">
      <c r="A710" s="13"/>
    </row>
    <row r="711" s="5" customFormat="1" ht="16.5">
      <c r="A711" s="13"/>
    </row>
    <row r="712" s="5" customFormat="1" ht="16.5">
      <c r="A712" s="13"/>
    </row>
    <row r="713" s="5" customFormat="1" ht="16.5">
      <c r="A713" s="13"/>
    </row>
    <row r="714" s="5" customFormat="1" ht="16.5">
      <c r="A714" s="13"/>
    </row>
    <row r="715" s="5" customFormat="1" ht="16.5">
      <c r="A715" s="13"/>
    </row>
    <row r="716" s="5" customFormat="1" ht="16.5">
      <c r="A716" s="13"/>
    </row>
    <row r="717" s="5" customFormat="1" ht="16.5">
      <c r="A717" s="13"/>
    </row>
    <row r="718" s="5" customFormat="1" ht="16.5">
      <c r="A718" s="13"/>
    </row>
    <row r="719" s="5" customFormat="1" ht="16.5">
      <c r="A719" s="13"/>
    </row>
    <row r="720" s="5" customFormat="1" ht="16.5">
      <c r="A720" s="13"/>
    </row>
    <row r="721" s="5" customFormat="1" ht="16.5">
      <c r="A721" s="13"/>
    </row>
    <row r="722" s="5" customFormat="1" ht="16.5">
      <c r="A722" s="13"/>
    </row>
    <row r="723" s="5" customFormat="1" ht="16.5">
      <c r="A723" s="13"/>
    </row>
    <row r="724" s="5" customFormat="1" ht="16.5">
      <c r="A724" s="13"/>
    </row>
    <row r="725" s="5" customFormat="1" ht="16.5">
      <c r="A725" s="13"/>
    </row>
    <row r="726" s="5" customFormat="1" ht="16.5">
      <c r="A726" s="13"/>
    </row>
    <row r="727" s="5" customFormat="1" ht="16.5">
      <c r="A727" s="13"/>
    </row>
    <row r="728" s="5" customFormat="1" ht="16.5">
      <c r="A728" s="13"/>
    </row>
    <row r="729" s="5" customFormat="1" ht="16.5">
      <c r="A729" s="13"/>
    </row>
    <row r="730" s="5" customFormat="1" ht="16.5">
      <c r="A730" s="13"/>
    </row>
    <row r="731" s="5" customFormat="1" ht="16.5">
      <c r="A731" s="13"/>
    </row>
    <row r="732" s="5" customFormat="1" ht="16.5">
      <c r="A732" s="13"/>
    </row>
    <row r="733" s="5" customFormat="1" ht="16.5">
      <c r="A733" s="13"/>
    </row>
    <row r="734" s="5" customFormat="1" ht="16.5">
      <c r="A734" s="13"/>
    </row>
    <row r="735" s="5" customFormat="1" ht="16.5">
      <c r="A735" s="13"/>
    </row>
    <row r="736" s="5" customFormat="1" ht="16.5">
      <c r="A736" s="13"/>
    </row>
    <row r="737" s="5" customFormat="1" ht="16.5">
      <c r="A737" s="13"/>
    </row>
    <row r="738" s="5" customFormat="1" ht="16.5">
      <c r="A738" s="13"/>
    </row>
    <row r="739" s="5" customFormat="1" ht="16.5">
      <c r="A739" s="13"/>
    </row>
    <row r="740" s="5" customFormat="1" ht="16.5">
      <c r="A740" s="13"/>
    </row>
    <row r="741" s="5" customFormat="1" ht="16.5">
      <c r="A741" s="13"/>
    </row>
    <row r="742" s="5" customFormat="1" ht="16.5">
      <c r="A742" s="13"/>
    </row>
    <row r="743" s="5" customFormat="1" ht="16.5">
      <c r="A743" s="13"/>
    </row>
    <row r="744" s="5" customFormat="1" ht="16.5">
      <c r="A744" s="13"/>
    </row>
    <row r="745" s="5" customFormat="1" ht="16.5">
      <c r="A745" s="13"/>
    </row>
    <row r="746" s="5" customFormat="1" ht="16.5">
      <c r="A746" s="13"/>
    </row>
    <row r="747" s="5" customFormat="1" ht="16.5">
      <c r="A747" s="13"/>
    </row>
    <row r="748" s="5" customFormat="1" ht="16.5">
      <c r="A748" s="13"/>
    </row>
    <row r="749" s="5" customFormat="1" ht="16.5">
      <c r="A749" s="13"/>
    </row>
    <row r="750" s="5" customFormat="1" ht="16.5">
      <c r="A750" s="13"/>
    </row>
    <row r="751" s="5" customFormat="1" ht="16.5">
      <c r="A751" s="13"/>
    </row>
    <row r="752" s="5" customFormat="1" ht="16.5">
      <c r="A752" s="13"/>
    </row>
    <row r="753" s="5" customFormat="1" ht="16.5">
      <c r="A753" s="13"/>
    </row>
    <row r="754" s="5" customFormat="1" ht="16.5">
      <c r="A754" s="13"/>
    </row>
    <row r="755" s="5" customFormat="1" ht="16.5">
      <c r="A755" s="13"/>
    </row>
    <row r="756" s="5" customFormat="1" ht="16.5">
      <c r="A756" s="13"/>
    </row>
    <row r="757" s="5" customFormat="1" ht="16.5">
      <c r="A757" s="13"/>
    </row>
    <row r="758" s="5" customFormat="1" ht="16.5">
      <c r="A758" s="13"/>
    </row>
    <row r="759" s="5" customFormat="1" ht="16.5">
      <c r="A759" s="13"/>
    </row>
    <row r="760" s="5" customFormat="1" ht="16.5">
      <c r="A760" s="13"/>
    </row>
    <row r="761" s="5" customFormat="1" ht="16.5">
      <c r="A761" s="13"/>
    </row>
    <row r="762" s="5" customFormat="1" ht="16.5">
      <c r="A762" s="13"/>
    </row>
    <row r="763" s="5" customFormat="1" ht="16.5">
      <c r="A763" s="13"/>
    </row>
    <row r="764" s="5" customFormat="1" ht="16.5">
      <c r="A764" s="13"/>
    </row>
    <row r="765" s="5" customFormat="1" ht="16.5">
      <c r="A765" s="13"/>
    </row>
    <row r="766" s="5" customFormat="1" ht="16.5">
      <c r="A766" s="13"/>
    </row>
    <row r="767" s="5" customFormat="1" ht="16.5">
      <c r="A767" s="13"/>
    </row>
    <row r="768" s="5" customFormat="1" ht="16.5">
      <c r="A768" s="13"/>
    </row>
    <row r="769" s="5" customFormat="1" ht="16.5">
      <c r="A769" s="13"/>
    </row>
    <row r="770" s="5" customFormat="1" ht="16.5">
      <c r="A770" s="13"/>
    </row>
    <row r="771" s="5" customFormat="1" ht="16.5">
      <c r="A771" s="13"/>
    </row>
    <row r="772" s="5" customFormat="1" ht="16.5">
      <c r="A772" s="13"/>
    </row>
    <row r="773" s="5" customFormat="1" ht="16.5">
      <c r="A773" s="13"/>
    </row>
    <row r="774" s="5" customFormat="1" ht="16.5">
      <c r="A774" s="13"/>
    </row>
    <row r="775" s="5" customFormat="1" ht="16.5">
      <c r="A775" s="13"/>
    </row>
    <row r="776" s="5" customFormat="1" ht="16.5">
      <c r="A776" s="13"/>
    </row>
    <row r="777" s="5" customFormat="1" ht="16.5">
      <c r="A777" s="13"/>
    </row>
    <row r="778" s="5" customFormat="1" ht="16.5">
      <c r="A778" s="13"/>
    </row>
    <row r="779" s="5" customFormat="1" ht="16.5">
      <c r="A779" s="13"/>
    </row>
    <row r="780" s="5" customFormat="1" ht="16.5">
      <c r="A780" s="13"/>
    </row>
    <row r="781" s="5" customFormat="1" ht="16.5">
      <c r="A781" s="13"/>
    </row>
    <row r="782" s="5" customFormat="1" ht="16.5">
      <c r="A782" s="13"/>
    </row>
    <row r="783" s="5" customFormat="1" ht="16.5">
      <c r="A783" s="13"/>
    </row>
    <row r="784" s="5" customFormat="1" ht="16.5">
      <c r="A784" s="13"/>
    </row>
    <row r="785" s="5" customFormat="1" ht="16.5">
      <c r="A785" s="13"/>
    </row>
    <row r="786" s="5" customFormat="1" ht="16.5">
      <c r="A786" s="13"/>
    </row>
    <row r="787" s="5" customFormat="1" ht="16.5">
      <c r="A787" s="13"/>
    </row>
    <row r="788" s="5" customFormat="1" ht="16.5">
      <c r="A788" s="13"/>
    </row>
    <row r="789" s="5" customFormat="1" ht="16.5">
      <c r="A789" s="13"/>
    </row>
    <row r="790" s="5" customFormat="1" ht="16.5">
      <c r="A790" s="13"/>
    </row>
    <row r="791" s="5" customFormat="1" ht="16.5">
      <c r="A791" s="13"/>
    </row>
    <row r="792" s="5" customFormat="1" ht="16.5">
      <c r="A792" s="13"/>
    </row>
    <row r="793" s="5" customFormat="1" ht="16.5">
      <c r="A793" s="13"/>
    </row>
    <row r="794" s="5" customFormat="1" ht="16.5">
      <c r="A794" s="13"/>
    </row>
    <row r="795" s="5" customFormat="1" ht="16.5">
      <c r="A795" s="13"/>
    </row>
    <row r="796" s="5" customFormat="1" ht="16.5">
      <c r="A796" s="13"/>
    </row>
    <row r="797" s="5" customFormat="1" ht="16.5">
      <c r="A797" s="13"/>
    </row>
    <row r="798" s="5" customFormat="1" ht="16.5">
      <c r="A798" s="13"/>
    </row>
    <row r="799" s="5" customFormat="1" ht="16.5">
      <c r="A799" s="13"/>
    </row>
    <row r="800" s="5" customFormat="1" ht="16.5">
      <c r="A800" s="13"/>
    </row>
    <row r="801" s="5" customFormat="1" ht="16.5">
      <c r="A801" s="13"/>
    </row>
    <row r="802" s="5" customFormat="1" ht="16.5">
      <c r="A802" s="13"/>
    </row>
    <row r="803" s="5" customFormat="1" ht="16.5">
      <c r="A803" s="13"/>
    </row>
    <row r="804" s="5" customFormat="1" ht="16.5">
      <c r="A804" s="13"/>
    </row>
    <row r="805" s="5" customFormat="1" ht="16.5">
      <c r="A805" s="13"/>
    </row>
    <row r="806" s="5" customFormat="1" ht="16.5">
      <c r="A806" s="13"/>
    </row>
    <row r="807" s="5" customFormat="1" ht="16.5">
      <c r="A807" s="13"/>
    </row>
    <row r="808" s="5" customFormat="1" ht="16.5">
      <c r="A808" s="13"/>
    </row>
    <row r="809" s="5" customFormat="1" ht="16.5">
      <c r="A809" s="13"/>
    </row>
    <row r="810" s="5" customFormat="1" ht="16.5">
      <c r="A810" s="13"/>
    </row>
    <row r="811" s="5" customFormat="1" ht="16.5">
      <c r="A811" s="13"/>
    </row>
    <row r="812" s="5" customFormat="1" ht="16.5">
      <c r="A812" s="13"/>
    </row>
    <row r="813" s="5" customFormat="1" ht="16.5">
      <c r="A813" s="13"/>
    </row>
    <row r="814" s="5" customFormat="1" ht="16.5">
      <c r="A814" s="13"/>
    </row>
    <row r="815" s="5" customFormat="1" ht="16.5">
      <c r="A815" s="13"/>
    </row>
    <row r="816" s="5" customFormat="1" ht="16.5">
      <c r="A816" s="13"/>
    </row>
    <row r="817" s="5" customFormat="1" ht="16.5">
      <c r="A817" s="13"/>
    </row>
    <row r="818" s="5" customFormat="1" ht="16.5">
      <c r="A818" s="13"/>
    </row>
    <row r="819" s="5" customFormat="1" ht="16.5">
      <c r="A819" s="13"/>
    </row>
    <row r="820" s="5" customFormat="1" ht="16.5">
      <c r="A820" s="13"/>
    </row>
    <row r="821" s="5" customFormat="1" ht="16.5">
      <c r="A821" s="13"/>
    </row>
    <row r="822" s="5" customFormat="1" ht="16.5">
      <c r="A822" s="13"/>
    </row>
    <row r="823" s="5" customFormat="1" ht="16.5">
      <c r="A823" s="13"/>
    </row>
    <row r="824" s="5" customFormat="1" ht="16.5">
      <c r="A824" s="13"/>
    </row>
    <row r="825" s="5" customFormat="1" ht="16.5">
      <c r="A825" s="13"/>
    </row>
    <row r="826" s="5" customFormat="1" ht="16.5">
      <c r="A826" s="13"/>
    </row>
    <row r="827" s="5" customFormat="1" ht="16.5">
      <c r="A827" s="13"/>
    </row>
    <row r="828" s="5" customFormat="1" ht="16.5">
      <c r="A828" s="13"/>
    </row>
    <row r="829" s="5" customFormat="1" ht="16.5">
      <c r="A829" s="13"/>
    </row>
    <row r="830" s="5" customFormat="1" ht="16.5">
      <c r="A830" s="13"/>
    </row>
    <row r="831" s="5" customFormat="1" ht="16.5">
      <c r="A831" s="13"/>
    </row>
    <row r="832" s="5" customFormat="1" ht="16.5">
      <c r="A832" s="13"/>
    </row>
    <row r="833" s="5" customFormat="1" ht="16.5">
      <c r="A833" s="13"/>
    </row>
    <row r="834" s="5" customFormat="1" ht="16.5">
      <c r="A834" s="13"/>
    </row>
    <row r="835" s="5" customFormat="1" ht="16.5">
      <c r="A835" s="13"/>
    </row>
    <row r="836" s="5" customFormat="1" ht="16.5">
      <c r="A836" s="13"/>
    </row>
    <row r="837" s="5" customFormat="1" ht="16.5">
      <c r="A837" s="13"/>
    </row>
    <row r="838" s="5" customFormat="1" ht="16.5">
      <c r="A838" s="13"/>
    </row>
    <row r="839" s="5" customFormat="1" ht="16.5">
      <c r="A839" s="13"/>
    </row>
    <row r="840" s="5" customFormat="1" ht="16.5">
      <c r="A840" s="13"/>
    </row>
    <row r="841" s="5" customFormat="1" ht="16.5">
      <c r="A841" s="13"/>
    </row>
    <row r="842" s="5" customFormat="1" ht="16.5">
      <c r="A842" s="13"/>
    </row>
    <row r="843" s="5" customFormat="1" ht="16.5">
      <c r="A843" s="13"/>
    </row>
    <row r="844" s="5" customFormat="1" ht="16.5">
      <c r="A844" s="13"/>
    </row>
    <row r="845" s="5" customFormat="1" ht="16.5">
      <c r="A845" s="13"/>
    </row>
    <row r="846" s="5" customFormat="1" ht="16.5">
      <c r="A846" s="13"/>
    </row>
    <row r="847" s="5" customFormat="1" ht="16.5">
      <c r="A847" s="13"/>
    </row>
    <row r="848" s="5" customFormat="1" ht="16.5">
      <c r="A848" s="13"/>
    </row>
    <row r="849" s="5" customFormat="1" ht="16.5">
      <c r="A849" s="13"/>
    </row>
    <row r="850" s="5" customFormat="1" ht="16.5">
      <c r="A850" s="13"/>
    </row>
    <row r="851" s="5" customFormat="1" ht="16.5">
      <c r="A851" s="13"/>
    </row>
    <row r="852" s="5" customFormat="1" ht="16.5">
      <c r="A852" s="13"/>
    </row>
    <row r="853" s="5" customFormat="1" ht="16.5">
      <c r="A853" s="13"/>
    </row>
    <row r="854" s="5" customFormat="1" ht="16.5">
      <c r="A854" s="13"/>
    </row>
    <row r="855" s="5" customFormat="1" ht="16.5">
      <c r="A855" s="13"/>
    </row>
    <row r="856" s="5" customFormat="1" ht="16.5">
      <c r="A856" s="13"/>
    </row>
    <row r="857" s="5" customFormat="1" ht="16.5">
      <c r="A857" s="13"/>
    </row>
    <row r="858" s="5" customFormat="1" ht="16.5">
      <c r="A858" s="13"/>
    </row>
    <row r="859" s="5" customFormat="1" ht="16.5">
      <c r="A859" s="13"/>
    </row>
    <row r="860" s="5" customFormat="1" ht="16.5">
      <c r="A860" s="13"/>
    </row>
    <row r="861" s="5" customFormat="1" ht="16.5">
      <c r="A861" s="13"/>
    </row>
    <row r="862" s="5" customFormat="1" ht="16.5">
      <c r="A862" s="13"/>
    </row>
    <row r="863" s="5" customFormat="1" ht="16.5">
      <c r="A863" s="13"/>
    </row>
    <row r="864" s="5" customFormat="1" ht="16.5">
      <c r="A864" s="13"/>
    </row>
    <row r="865" s="5" customFormat="1" ht="16.5">
      <c r="A865" s="13"/>
    </row>
    <row r="866" s="5" customFormat="1" ht="16.5">
      <c r="A866" s="13"/>
    </row>
    <row r="867" s="5" customFormat="1" ht="16.5">
      <c r="A867" s="13"/>
    </row>
    <row r="868" s="5" customFormat="1" ht="16.5">
      <c r="A868" s="13"/>
    </row>
    <row r="869" s="5" customFormat="1" ht="16.5">
      <c r="A869" s="13"/>
    </row>
    <row r="870" s="5" customFormat="1" ht="16.5">
      <c r="A870" s="13"/>
    </row>
    <row r="871" s="5" customFormat="1" ht="16.5">
      <c r="A871" s="13"/>
    </row>
    <row r="872" s="5" customFormat="1" ht="16.5">
      <c r="A872" s="13"/>
    </row>
    <row r="873" s="5" customFormat="1" ht="16.5">
      <c r="A873" s="13"/>
    </row>
    <row r="874" s="5" customFormat="1" ht="16.5">
      <c r="A874" s="13"/>
    </row>
    <row r="875" s="5" customFormat="1" ht="16.5">
      <c r="A875" s="13"/>
    </row>
    <row r="876" s="5" customFormat="1" ht="16.5">
      <c r="A876" s="13"/>
    </row>
    <row r="877" s="5" customFormat="1" ht="16.5">
      <c r="A877" s="13"/>
    </row>
    <row r="878" s="5" customFormat="1" ht="16.5">
      <c r="A878" s="13"/>
    </row>
    <row r="879" s="5" customFormat="1" ht="16.5">
      <c r="A879" s="13"/>
    </row>
    <row r="880" s="5" customFormat="1" ht="16.5">
      <c r="A880" s="13"/>
    </row>
    <row r="881" s="5" customFormat="1" ht="16.5">
      <c r="A881" s="13"/>
    </row>
    <row r="882" s="5" customFormat="1" ht="16.5">
      <c r="A882" s="13"/>
    </row>
    <row r="883" s="5" customFormat="1" ht="16.5">
      <c r="A883" s="13"/>
    </row>
    <row r="884" s="5" customFormat="1" ht="16.5">
      <c r="A884" s="13"/>
    </row>
    <row r="885" s="5" customFormat="1" ht="16.5">
      <c r="A885" s="13"/>
    </row>
    <row r="886" s="5" customFormat="1" ht="16.5">
      <c r="A886" s="13"/>
    </row>
    <row r="887" s="5" customFormat="1" ht="16.5">
      <c r="A887" s="13"/>
    </row>
    <row r="888" s="5" customFormat="1" ht="16.5">
      <c r="A888" s="13"/>
    </row>
    <row r="889" s="5" customFormat="1" ht="16.5">
      <c r="A889" s="13"/>
    </row>
    <row r="890" s="5" customFormat="1" ht="16.5">
      <c r="A890" s="13"/>
    </row>
    <row r="891" s="5" customFormat="1" ht="16.5">
      <c r="A891" s="13"/>
    </row>
    <row r="892" s="5" customFormat="1" ht="16.5">
      <c r="A892" s="13"/>
    </row>
    <row r="893" s="5" customFormat="1" ht="16.5">
      <c r="A893" s="13"/>
    </row>
    <row r="894" s="5" customFormat="1" ht="16.5">
      <c r="A894" s="13"/>
    </row>
    <row r="895" s="5" customFormat="1" ht="16.5">
      <c r="A895" s="13"/>
    </row>
    <row r="896" s="5" customFormat="1" ht="16.5">
      <c r="A896" s="13"/>
    </row>
    <row r="897" s="5" customFormat="1" ht="16.5">
      <c r="A897" s="13"/>
    </row>
    <row r="898" s="5" customFormat="1" ht="16.5">
      <c r="A898" s="13"/>
    </row>
    <row r="899" s="5" customFormat="1" ht="16.5">
      <c r="A899" s="13"/>
    </row>
    <row r="900" s="5" customFormat="1" ht="16.5">
      <c r="A900" s="13"/>
    </row>
    <row r="901" s="5" customFormat="1" ht="16.5">
      <c r="A901" s="13"/>
    </row>
    <row r="902" s="5" customFormat="1" ht="16.5">
      <c r="A902" s="13"/>
    </row>
    <row r="903" s="5" customFormat="1" ht="16.5">
      <c r="A903" s="13"/>
    </row>
    <row r="904" s="5" customFormat="1" ht="16.5">
      <c r="A904" s="13"/>
    </row>
    <row r="905" s="5" customFormat="1" ht="16.5">
      <c r="A905" s="13"/>
    </row>
    <row r="906" s="5" customFormat="1" ht="16.5">
      <c r="A906" s="13"/>
    </row>
    <row r="907" s="5" customFormat="1" ht="16.5">
      <c r="A907" s="13"/>
    </row>
    <row r="908" s="5" customFormat="1" ht="16.5">
      <c r="A908" s="13"/>
    </row>
    <row r="909" s="5" customFormat="1" ht="16.5">
      <c r="A909" s="13"/>
    </row>
    <row r="910" s="5" customFormat="1" ht="16.5">
      <c r="A910" s="13"/>
    </row>
    <row r="911" s="5" customFormat="1" ht="16.5">
      <c r="A911" s="13"/>
    </row>
    <row r="912" s="5" customFormat="1" ht="16.5">
      <c r="A912" s="13"/>
    </row>
    <row r="913" s="5" customFormat="1" ht="16.5">
      <c r="A913" s="13"/>
    </row>
    <row r="914" s="5" customFormat="1" ht="16.5">
      <c r="A914" s="13"/>
    </row>
    <row r="915" s="5" customFormat="1" ht="16.5">
      <c r="A915" s="13"/>
    </row>
    <row r="916" s="5" customFormat="1" ht="16.5">
      <c r="A916" s="13"/>
    </row>
    <row r="917" s="5" customFormat="1" ht="16.5">
      <c r="A917" s="13"/>
    </row>
    <row r="918" s="5" customFormat="1" ht="16.5">
      <c r="A918" s="13"/>
    </row>
    <row r="919" s="5" customFormat="1" ht="16.5">
      <c r="A919" s="13"/>
    </row>
    <row r="920" s="5" customFormat="1" ht="16.5">
      <c r="A920" s="13"/>
    </row>
    <row r="921" s="5" customFormat="1" ht="16.5">
      <c r="A921" s="13"/>
    </row>
    <row r="922" s="5" customFormat="1" ht="16.5">
      <c r="A922" s="13"/>
    </row>
    <row r="923" s="5" customFormat="1" ht="16.5">
      <c r="A923" s="13"/>
    </row>
    <row r="924" s="5" customFormat="1" ht="16.5">
      <c r="A924" s="13"/>
    </row>
    <row r="925" s="5" customFormat="1" ht="16.5">
      <c r="A925" s="13"/>
    </row>
    <row r="926" s="5" customFormat="1" ht="16.5">
      <c r="A926" s="13"/>
    </row>
    <row r="927" s="5" customFormat="1" ht="16.5">
      <c r="A927" s="13"/>
    </row>
    <row r="928" s="5" customFormat="1" ht="16.5">
      <c r="A928" s="13"/>
    </row>
    <row r="929" s="5" customFormat="1" ht="16.5">
      <c r="A929" s="13"/>
    </row>
    <row r="930" s="5" customFormat="1" ht="16.5">
      <c r="A930" s="13"/>
    </row>
    <row r="931" s="5" customFormat="1" ht="16.5">
      <c r="A931" s="13"/>
    </row>
    <row r="932" s="5" customFormat="1" ht="16.5">
      <c r="A932" s="13"/>
    </row>
    <row r="933" s="5" customFormat="1" ht="16.5">
      <c r="A933" s="13"/>
    </row>
    <row r="934" s="5" customFormat="1" ht="16.5">
      <c r="A934" s="13"/>
    </row>
    <row r="935" s="5" customFormat="1" ht="16.5">
      <c r="A935" s="13"/>
    </row>
    <row r="936" s="5" customFormat="1" ht="16.5">
      <c r="A936" s="13"/>
    </row>
    <row r="937" s="5" customFormat="1" ht="16.5">
      <c r="A937" s="13"/>
    </row>
    <row r="938" s="5" customFormat="1" ht="16.5">
      <c r="A938" s="13"/>
    </row>
    <row r="939" s="5" customFormat="1" ht="16.5">
      <c r="A939" s="13"/>
    </row>
    <row r="940" s="5" customFormat="1" ht="16.5">
      <c r="A940" s="13"/>
    </row>
    <row r="941" s="5" customFormat="1" ht="16.5">
      <c r="A941" s="13"/>
    </row>
    <row r="942" s="5" customFormat="1" ht="16.5">
      <c r="A942" s="13"/>
    </row>
    <row r="943" s="5" customFormat="1" ht="16.5">
      <c r="A943" s="13"/>
    </row>
    <row r="944" s="5" customFormat="1" ht="16.5">
      <c r="A944" s="13"/>
    </row>
    <row r="945" s="5" customFormat="1" ht="16.5">
      <c r="A945" s="13"/>
    </row>
    <row r="946" s="5" customFormat="1" ht="16.5">
      <c r="A946" s="13"/>
    </row>
    <row r="947" s="5" customFormat="1" ht="16.5">
      <c r="A947" s="13"/>
    </row>
    <row r="948" s="5" customFormat="1" ht="16.5">
      <c r="A948" s="13"/>
    </row>
    <row r="949" s="5" customFormat="1" ht="16.5">
      <c r="A949" s="13"/>
    </row>
    <row r="950" s="5" customFormat="1" ht="16.5">
      <c r="A950" s="13"/>
    </row>
    <row r="951" s="5" customFormat="1" ht="16.5">
      <c r="A951" s="13"/>
    </row>
    <row r="952" s="5" customFormat="1" ht="16.5">
      <c r="A952" s="13"/>
    </row>
    <row r="953" s="5" customFormat="1" ht="16.5">
      <c r="A953" s="13"/>
    </row>
    <row r="954" s="5" customFormat="1" ht="16.5">
      <c r="A954" s="13"/>
    </row>
    <row r="955" s="5" customFormat="1" ht="16.5">
      <c r="A955" s="13"/>
    </row>
    <row r="956" s="5" customFormat="1" ht="16.5">
      <c r="A956" s="13"/>
    </row>
    <row r="957" s="5" customFormat="1" ht="16.5">
      <c r="A957" s="13"/>
    </row>
    <row r="958" s="5" customFormat="1" ht="16.5">
      <c r="A958" s="13"/>
    </row>
    <row r="959" s="5" customFormat="1" ht="16.5">
      <c r="A959" s="13"/>
    </row>
    <row r="960" s="5" customFormat="1" ht="16.5">
      <c r="A960" s="13"/>
    </row>
    <row r="961" s="5" customFormat="1" ht="16.5">
      <c r="A961" s="13"/>
    </row>
    <row r="962" s="5" customFormat="1" ht="16.5">
      <c r="A962" s="13"/>
    </row>
    <row r="963" s="5" customFormat="1" ht="16.5">
      <c r="A963" s="13"/>
    </row>
    <row r="964" s="5" customFormat="1" ht="16.5">
      <c r="A964" s="13"/>
    </row>
    <row r="965" s="5" customFormat="1" ht="16.5">
      <c r="A965" s="13"/>
    </row>
    <row r="966" s="5" customFormat="1" ht="16.5">
      <c r="A966" s="13"/>
    </row>
    <row r="967" s="5" customFormat="1" ht="16.5">
      <c r="A967" s="13"/>
    </row>
    <row r="968" s="5" customFormat="1" ht="16.5">
      <c r="A968" s="13"/>
    </row>
    <row r="969" s="5" customFormat="1" ht="16.5">
      <c r="A969" s="13"/>
    </row>
    <row r="970" s="5" customFormat="1" ht="16.5">
      <c r="A970" s="13"/>
    </row>
    <row r="971" s="5" customFormat="1" ht="16.5">
      <c r="A971" s="13"/>
    </row>
    <row r="972" s="5" customFormat="1" ht="16.5">
      <c r="A972" s="13"/>
    </row>
    <row r="973" s="5" customFormat="1" ht="16.5">
      <c r="A973" s="13"/>
    </row>
    <row r="974" s="5" customFormat="1" ht="16.5">
      <c r="A974" s="13"/>
    </row>
    <row r="975" s="5" customFormat="1" ht="16.5">
      <c r="A975" s="13"/>
    </row>
    <row r="976" s="5" customFormat="1" ht="16.5">
      <c r="A976" s="13"/>
    </row>
    <row r="977" s="5" customFormat="1" ht="16.5">
      <c r="A977" s="13"/>
    </row>
    <row r="978" s="5" customFormat="1" ht="16.5">
      <c r="A978" s="13"/>
    </row>
    <row r="979" s="5" customFormat="1" ht="16.5">
      <c r="A979" s="13"/>
    </row>
    <row r="980" s="5" customFormat="1" ht="16.5">
      <c r="A980" s="13"/>
    </row>
    <row r="981" s="5" customFormat="1" ht="16.5">
      <c r="A981" s="13"/>
    </row>
    <row r="982" s="5" customFormat="1" ht="16.5">
      <c r="A982" s="13"/>
    </row>
    <row r="983" s="5" customFormat="1" ht="16.5">
      <c r="A983" s="13"/>
    </row>
    <row r="984" s="5" customFormat="1" ht="16.5">
      <c r="A984" s="13"/>
    </row>
    <row r="985" s="5" customFormat="1" ht="16.5">
      <c r="A985" s="13"/>
    </row>
    <row r="986" s="5" customFormat="1" ht="16.5">
      <c r="A986" s="13"/>
    </row>
    <row r="987" s="5" customFormat="1" ht="16.5">
      <c r="A987" s="13"/>
    </row>
    <row r="988" s="5" customFormat="1" ht="16.5">
      <c r="A988" s="13"/>
    </row>
    <row r="989" s="5" customFormat="1" ht="16.5">
      <c r="A989" s="13"/>
    </row>
    <row r="990" s="5" customFormat="1" ht="16.5">
      <c r="A990" s="13"/>
    </row>
    <row r="991" s="5" customFormat="1" ht="16.5">
      <c r="A991" s="13"/>
    </row>
    <row r="992" s="5" customFormat="1" ht="16.5">
      <c r="A992" s="13"/>
    </row>
    <row r="993" s="5" customFormat="1" ht="16.5">
      <c r="A993" s="13"/>
    </row>
    <row r="994" s="5" customFormat="1" ht="16.5">
      <c r="A994" s="13"/>
    </row>
    <row r="995" s="5" customFormat="1" ht="16.5">
      <c r="A995" s="13"/>
    </row>
    <row r="996" s="5" customFormat="1" ht="16.5">
      <c r="A996" s="13"/>
    </row>
    <row r="997" s="5" customFormat="1" ht="16.5">
      <c r="A997" s="13"/>
    </row>
    <row r="998" s="5" customFormat="1" ht="16.5">
      <c r="A998" s="13"/>
    </row>
    <row r="999" s="5" customFormat="1" ht="16.5">
      <c r="A999" s="13"/>
    </row>
    <row r="1000" s="5" customFormat="1" ht="16.5">
      <c r="A1000" s="13"/>
    </row>
    <row r="1001" s="5" customFormat="1" ht="16.5">
      <c r="A1001" s="13"/>
    </row>
    <row r="1002" s="5" customFormat="1" ht="16.5">
      <c r="A1002" s="13"/>
    </row>
    <row r="1003" s="5" customFormat="1" ht="16.5">
      <c r="A1003" s="13"/>
    </row>
    <row r="1004" s="5" customFormat="1" ht="16.5">
      <c r="A1004" s="13"/>
    </row>
    <row r="1005" s="5" customFormat="1" ht="16.5">
      <c r="A1005" s="13"/>
    </row>
    <row r="1006" s="5" customFormat="1" ht="16.5">
      <c r="A1006" s="13"/>
    </row>
    <row r="1007" s="5" customFormat="1" ht="16.5">
      <c r="A1007" s="13"/>
    </row>
    <row r="1008" s="5" customFormat="1" ht="16.5">
      <c r="A1008" s="13"/>
    </row>
    <row r="1009" s="5" customFormat="1" ht="16.5">
      <c r="A1009" s="13"/>
    </row>
    <row r="1010" s="5" customFormat="1" ht="16.5">
      <c r="A1010" s="13"/>
    </row>
    <row r="1011" s="5" customFormat="1" ht="16.5">
      <c r="A1011" s="13"/>
    </row>
    <row r="1012" s="5" customFormat="1" ht="16.5">
      <c r="A1012" s="13"/>
    </row>
    <row r="1013" s="5" customFormat="1" ht="16.5">
      <c r="A1013" s="13"/>
    </row>
    <row r="1014" s="5" customFormat="1" ht="16.5">
      <c r="A1014" s="13"/>
    </row>
    <row r="1015" s="5" customFormat="1" ht="16.5">
      <c r="A1015" s="13"/>
    </row>
    <row r="1016" s="5" customFormat="1" ht="16.5">
      <c r="A1016" s="13"/>
    </row>
    <row r="1017" s="5" customFormat="1" ht="16.5">
      <c r="A1017" s="13"/>
    </row>
    <row r="1018" s="5" customFormat="1" ht="16.5">
      <c r="A1018" s="13"/>
    </row>
    <row r="1019" s="5" customFormat="1" ht="16.5">
      <c r="A1019" s="13"/>
    </row>
    <row r="1020" s="5" customFormat="1" ht="16.5">
      <c r="A1020" s="13"/>
    </row>
    <row r="1021" s="5" customFormat="1" ht="16.5">
      <c r="A1021" s="13"/>
    </row>
    <row r="1022" s="5" customFormat="1" ht="16.5">
      <c r="A1022" s="13"/>
    </row>
    <row r="1023" s="5" customFormat="1" ht="16.5">
      <c r="A1023" s="13"/>
    </row>
    <row r="1024" s="5" customFormat="1" ht="16.5">
      <c r="A1024" s="13"/>
    </row>
    <row r="1025" s="5" customFormat="1" ht="16.5">
      <c r="A1025" s="13"/>
    </row>
    <row r="1026" s="5" customFormat="1" ht="16.5">
      <c r="A1026" s="13"/>
    </row>
    <row r="1027" s="5" customFormat="1" ht="16.5">
      <c r="A1027" s="13"/>
    </row>
    <row r="1028" s="5" customFormat="1" ht="16.5">
      <c r="A1028" s="13"/>
    </row>
    <row r="1029" s="5" customFormat="1" ht="16.5">
      <c r="A1029" s="13"/>
    </row>
    <row r="1030" s="5" customFormat="1" ht="16.5">
      <c r="A1030" s="13"/>
    </row>
    <row r="1031" s="5" customFormat="1" ht="16.5">
      <c r="A1031" s="13"/>
    </row>
    <row r="1032" s="5" customFormat="1" ht="16.5">
      <c r="A1032" s="13"/>
    </row>
    <row r="1033" s="5" customFormat="1" ht="16.5">
      <c r="A1033" s="13"/>
    </row>
    <row r="1034" s="5" customFormat="1" ht="16.5">
      <c r="A1034" s="13"/>
    </row>
    <row r="1035" s="5" customFormat="1" ht="16.5">
      <c r="A1035" s="13"/>
    </row>
    <row r="1036" s="5" customFormat="1" ht="16.5">
      <c r="A1036" s="13"/>
    </row>
    <row r="1037" s="5" customFormat="1" ht="16.5">
      <c r="A1037" s="13"/>
    </row>
    <row r="1038" s="5" customFormat="1" ht="16.5">
      <c r="A1038" s="13"/>
    </row>
    <row r="1039" s="5" customFormat="1" ht="16.5">
      <c r="A1039" s="13"/>
    </row>
    <row r="1040" s="5" customFormat="1" ht="16.5">
      <c r="A1040" s="13"/>
    </row>
    <row r="1041" s="5" customFormat="1" ht="16.5">
      <c r="A1041" s="13"/>
    </row>
    <row r="1042" s="5" customFormat="1" ht="16.5">
      <c r="A1042" s="13"/>
    </row>
    <row r="1043" s="5" customFormat="1" ht="16.5">
      <c r="A1043" s="13"/>
    </row>
    <row r="1044" s="5" customFormat="1" ht="16.5">
      <c r="A1044" s="13"/>
    </row>
    <row r="1045" s="5" customFormat="1" ht="16.5">
      <c r="A1045" s="13"/>
    </row>
    <row r="1046" s="5" customFormat="1" ht="16.5">
      <c r="A1046" s="13"/>
    </row>
    <row r="1047" s="5" customFormat="1" ht="16.5">
      <c r="A1047" s="13"/>
    </row>
    <row r="1048" s="5" customFormat="1" ht="16.5">
      <c r="A1048" s="13"/>
    </row>
    <row r="1049" s="5" customFormat="1" ht="16.5">
      <c r="A1049" s="13"/>
    </row>
    <row r="1050" s="5" customFormat="1" ht="16.5">
      <c r="A1050" s="13"/>
    </row>
    <row r="1051" s="5" customFormat="1" ht="16.5">
      <c r="A1051" s="13"/>
    </row>
    <row r="1052" s="5" customFormat="1" ht="16.5">
      <c r="A1052" s="13"/>
    </row>
    <row r="1053" s="5" customFormat="1" ht="16.5">
      <c r="A1053" s="13"/>
    </row>
    <row r="1054" s="5" customFormat="1" ht="16.5">
      <c r="A1054" s="13"/>
    </row>
    <row r="1055" s="5" customFormat="1" ht="16.5">
      <c r="A1055" s="13"/>
    </row>
    <row r="1056" s="5" customFormat="1" ht="16.5">
      <c r="A1056" s="13"/>
    </row>
    <row r="1057" s="5" customFormat="1" ht="16.5">
      <c r="A1057" s="13"/>
    </row>
    <row r="1058" s="5" customFormat="1" ht="16.5">
      <c r="A1058" s="13"/>
    </row>
    <row r="1059" s="5" customFormat="1" ht="16.5">
      <c r="A1059" s="13"/>
    </row>
    <row r="1060" s="5" customFormat="1" ht="16.5">
      <c r="A1060" s="13"/>
    </row>
    <row r="1061" s="5" customFormat="1" ht="16.5">
      <c r="A1061" s="13"/>
    </row>
    <row r="1062" s="5" customFormat="1" ht="16.5">
      <c r="A1062" s="13"/>
    </row>
    <row r="1063" s="5" customFormat="1" ht="16.5">
      <c r="A1063" s="13"/>
    </row>
    <row r="1064" s="5" customFormat="1" ht="16.5">
      <c r="A1064" s="13"/>
    </row>
    <row r="1065" s="5" customFormat="1" ht="16.5">
      <c r="A1065" s="13"/>
    </row>
    <row r="1066" s="5" customFormat="1" ht="16.5">
      <c r="A1066" s="13"/>
    </row>
    <row r="1067" s="5" customFormat="1" ht="16.5">
      <c r="A1067" s="13"/>
    </row>
    <row r="1068" s="5" customFormat="1" ht="16.5">
      <c r="A1068" s="13"/>
    </row>
    <row r="1069" s="5" customFormat="1" ht="16.5">
      <c r="A1069" s="13"/>
    </row>
    <row r="1070" s="5" customFormat="1" ht="16.5">
      <c r="A1070" s="13"/>
    </row>
    <row r="1071" s="5" customFormat="1" ht="16.5">
      <c r="A1071" s="13"/>
    </row>
    <row r="1072" s="5" customFormat="1" ht="16.5">
      <c r="A1072" s="13"/>
    </row>
    <row r="1073" s="5" customFormat="1" ht="16.5">
      <c r="A1073" s="13"/>
    </row>
    <row r="1074" s="5" customFormat="1" ht="16.5">
      <c r="A1074" s="13"/>
    </row>
    <row r="1075" s="5" customFormat="1" ht="16.5">
      <c r="A1075" s="13"/>
    </row>
    <row r="1076" s="5" customFormat="1" ht="16.5">
      <c r="A1076" s="13"/>
    </row>
    <row r="1077" s="5" customFormat="1" ht="16.5">
      <c r="A1077" s="13"/>
    </row>
    <row r="1078" s="5" customFormat="1" ht="16.5">
      <c r="A1078" s="13"/>
    </row>
    <row r="1079" s="5" customFormat="1" ht="16.5">
      <c r="A1079" s="13"/>
    </row>
    <row r="1080" s="5" customFormat="1" ht="16.5">
      <c r="A1080" s="13"/>
    </row>
    <row r="1081" s="5" customFormat="1" ht="16.5">
      <c r="A1081" s="13"/>
    </row>
    <row r="1082" s="5" customFormat="1" ht="16.5">
      <c r="A1082" s="13"/>
    </row>
    <row r="1083" s="5" customFormat="1" ht="16.5">
      <c r="A1083" s="13"/>
    </row>
    <row r="1084" s="5" customFormat="1" ht="16.5">
      <c r="A1084" s="13"/>
    </row>
    <row r="1085" s="5" customFormat="1" ht="16.5">
      <c r="A1085" s="13"/>
    </row>
    <row r="1086" s="5" customFormat="1" ht="16.5">
      <c r="A1086" s="13"/>
    </row>
    <row r="1087" s="5" customFormat="1" ht="16.5">
      <c r="A1087" s="13"/>
    </row>
    <row r="1088" s="5" customFormat="1" ht="16.5">
      <c r="A1088" s="13"/>
    </row>
    <row r="1089" s="5" customFormat="1" ht="16.5">
      <c r="A1089" s="13"/>
    </row>
    <row r="1090" s="5" customFormat="1" ht="16.5">
      <c r="A1090" s="13"/>
    </row>
    <row r="1091" s="5" customFormat="1" ht="16.5">
      <c r="A1091" s="13"/>
    </row>
    <row r="1092" s="5" customFormat="1" ht="16.5">
      <c r="A1092" s="13"/>
    </row>
    <row r="1093" s="5" customFormat="1" ht="16.5">
      <c r="A1093" s="13"/>
    </row>
    <row r="1094" s="5" customFormat="1" ht="16.5">
      <c r="A1094" s="13"/>
    </row>
    <row r="1095" s="5" customFormat="1" ht="16.5">
      <c r="A1095" s="13"/>
    </row>
    <row r="1096" s="5" customFormat="1" ht="16.5">
      <c r="A1096" s="13"/>
    </row>
    <row r="1097" s="5" customFormat="1" ht="16.5">
      <c r="A1097" s="13"/>
    </row>
    <row r="1098" s="5" customFormat="1" ht="16.5">
      <c r="A1098" s="13"/>
    </row>
    <row r="1099" s="5" customFormat="1" ht="16.5">
      <c r="A1099" s="13"/>
    </row>
    <row r="1100" s="5" customFormat="1" ht="16.5">
      <c r="A1100" s="13"/>
    </row>
    <row r="1101" s="5" customFormat="1" ht="16.5">
      <c r="A1101" s="13"/>
    </row>
    <row r="1102" s="5" customFormat="1" ht="16.5">
      <c r="A1102" s="13"/>
    </row>
    <row r="1103" s="5" customFormat="1" ht="16.5">
      <c r="A1103" s="13"/>
    </row>
    <row r="1104" s="5" customFormat="1" ht="16.5">
      <c r="A1104" s="13"/>
    </row>
    <row r="1105" s="5" customFormat="1" ht="16.5">
      <c r="A1105" s="13"/>
    </row>
    <row r="1106" s="5" customFormat="1" ht="16.5">
      <c r="A1106" s="13"/>
    </row>
    <row r="1107" s="5" customFormat="1" ht="16.5">
      <c r="A1107" s="13"/>
    </row>
    <row r="1108" s="5" customFormat="1" ht="16.5">
      <c r="A1108" s="13"/>
    </row>
    <row r="1109" s="5" customFormat="1" ht="16.5">
      <c r="A1109" s="13"/>
    </row>
    <row r="1110" s="5" customFormat="1" ht="16.5">
      <c r="A1110" s="13"/>
    </row>
    <row r="1111" s="5" customFormat="1" ht="16.5">
      <c r="A1111" s="13"/>
    </row>
    <row r="1112" s="5" customFormat="1" ht="16.5">
      <c r="A1112" s="13"/>
    </row>
    <row r="1113" s="5" customFormat="1" ht="16.5">
      <c r="A1113" s="13"/>
    </row>
    <row r="1114" s="5" customFormat="1" ht="16.5">
      <c r="A1114" s="13"/>
    </row>
    <row r="1115" s="5" customFormat="1" ht="16.5">
      <c r="A1115" s="13"/>
    </row>
    <row r="1116" s="5" customFormat="1" ht="16.5">
      <c r="A1116" s="13"/>
    </row>
    <row r="1117" s="5" customFormat="1" ht="16.5">
      <c r="A1117" s="13"/>
    </row>
    <row r="1118" s="5" customFormat="1" ht="16.5">
      <c r="A1118" s="13"/>
    </row>
    <row r="1119" s="5" customFormat="1" ht="16.5">
      <c r="A1119" s="13"/>
    </row>
    <row r="1120" s="5" customFormat="1" ht="16.5">
      <c r="A1120" s="13"/>
    </row>
    <row r="1121" s="5" customFormat="1" ht="16.5">
      <c r="A1121" s="13"/>
    </row>
    <row r="1122" s="5" customFormat="1" ht="16.5">
      <c r="A1122" s="13"/>
    </row>
    <row r="1123" s="5" customFormat="1" ht="16.5">
      <c r="A1123" s="13"/>
    </row>
    <row r="1124" s="5" customFormat="1" ht="16.5">
      <c r="A1124" s="13"/>
    </row>
    <row r="1125" s="5" customFormat="1" ht="16.5">
      <c r="A1125" s="13"/>
    </row>
    <row r="1126" s="5" customFormat="1" ht="16.5">
      <c r="A1126" s="13"/>
    </row>
    <row r="1127" s="5" customFormat="1" ht="16.5">
      <c r="A1127" s="13"/>
    </row>
    <row r="1128" s="5" customFormat="1" ht="16.5">
      <c r="A1128" s="13"/>
    </row>
    <row r="1129" s="5" customFormat="1" ht="16.5">
      <c r="A1129" s="13"/>
    </row>
    <row r="1130" s="5" customFormat="1" ht="16.5">
      <c r="A1130" s="13"/>
    </row>
    <row r="1131" s="5" customFormat="1" ht="16.5">
      <c r="A1131" s="13"/>
    </row>
    <row r="1132" s="5" customFormat="1" ht="16.5">
      <c r="A1132" s="13"/>
    </row>
    <row r="1133" s="5" customFormat="1" ht="16.5">
      <c r="A1133" s="13"/>
    </row>
    <row r="1134" s="5" customFormat="1" ht="16.5">
      <c r="A1134" s="13"/>
    </row>
    <row r="1135" s="5" customFormat="1" ht="16.5">
      <c r="A1135" s="13"/>
    </row>
    <row r="1136" s="5" customFormat="1" ht="16.5">
      <c r="A1136" s="13"/>
    </row>
    <row r="1137" s="5" customFormat="1" ht="16.5">
      <c r="A1137" s="13"/>
    </row>
    <row r="1138" s="5" customFormat="1" ht="16.5">
      <c r="A1138" s="13"/>
    </row>
    <row r="1139" s="5" customFormat="1" ht="16.5">
      <c r="A1139" s="13"/>
    </row>
    <row r="1140" s="5" customFormat="1" ht="16.5">
      <c r="A1140" s="13"/>
    </row>
    <row r="1141" s="5" customFormat="1" ht="16.5">
      <c r="A1141" s="13"/>
    </row>
    <row r="1142" s="5" customFormat="1" ht="16.5">
      <c r="A1142" s="13"/>
    </row>
    <row r="1143" s="5" customFormat="1" ht="16.5">
      <c r="A1143" s="13"/>
    </row>
    <row r="1144" s="5" customFormat="1" ht="16.5">
      <c r="A1144" s="13"/>
    </row>
    <row r="1145" s="5" customFormat="1" ht="16.5">
      <c r="A1145" s="13"/>
    </row>
    <row r="1146" s="5" customFormat="1" ht="16.5">
      <c r="A1146" s="13"/>
    </row>
    <row r="1147" s="5" customFormat="1" ht="16.5">
      <c r="A1147" s="13"/>
    </row>
    <row r="1148" s="5" customFormat="1" ht="16.5">
      <c r="A1148" s="13"/>
    </row>
    <row r="1149" s="5" customFormat="1" ht="16.5">
      <c r="A1149" s="13"/>
    </row>
    <row r="1150" s="5" customFormat="1" ht="16.5">
      <c r="A1150" s="13"/>
    </row>
    <row r="1151" s="5" customFormat="1" ht="16.5">
      <c r="A1151" s="13"/>
    </row>
    <row r="1152" s="5" customFormat="1" ht="16.5">
      <c r="A1152" s="13"/>
    </row>
    <row r="1153" s="5" customFormat="1" ht="16.5">
      <c r="A1153" s="13"/>
    </row>
    <row r="1154" s="5" customFormat="1" ht="16.5">
      <c r="A1154" s="13"/>
    </row>
    <row r="1155" s="5" customFormat="1" ht="16.5">
      <c r="A1155" s="13"/>
    </row>
    <row r="1156" s="5" customFormat="1" ht="16.5">
      <c r="A1156" s="13"/>
    </row>
    <row r="1157" s="5" customFormat="1" ht="16.5">
      <c r="A1157" s="13"/>
    </row>
    <row r="1158" s="5" customFormat="1" ht="16.5">
      <c r="A1158" s="13"/>
    </row>
    <row r="1159" s="5" customFormat="1" ht="16.5">
      <c r="A1159" s="13"/>
    </row>
    <row r="1160" s="5" customFormat="1" ht="16.5">
      <c r="A1160" s="13"/>
    </row>
    <row r="1161" s="5" customFormat="1" ht="16.5">
      <c r="A1161" s="13"/>
    </row>
    <row r="1162" s="5" customFormat="1" ht="16.5">
      <c r="A1162" s="13"/>
    </row>
    <row r="1163" s="5" customFormat="1" ht="16.5">
      <c r="A1163" s="13"/>
    </row>
    <row r="1164" s="5" customFormat="1" ht="16.5">
      <c r="A1164" s="13"/>
    </row>
    <row r="1165" s="5" customFormat="1" ht="16.5">
      <c r="A1165" s="13"/>
    </row>
    <row r="1166" s="5" customFormat="1" ht="16.5">
      <c r="A1166" s="13"/>
    </row>
    <row r="1167" s="5" customFormat="1" ht="16.5">
      <c r="A1167" s="13"/>
    </row>
    <row r="1168" s="5" customFormat="1" ht="16.5">
      <c r="A1168" s="13"/>
    </row>
    <row r="1169" s="5" customFormat="1" ht="16.5">
      <c r="A1169" s="13"/>
    </row>
    <row r="1170" s="5" customFormat="1" ht="16.5">
      <c r="A1170" s="13"/>
    </row>
    <row r="1171" s="5" customFormat="1" ht="16.5">
      <c r="A1171" s="13"/>
    </row>
    <row r="1172" s="5" customFormat="1" ht="16.5">
      <c r="A1172" s="13"/>
    </row>
    <row r="1173" s="5" customFormat="1" ht="16.5">
      <c r="A1173" s="13"/>
    </row>
    <row r="1174" s="5" customFormat="1" ht="16.5">
      <c r="A1174" s="13"/>
    </row>
    <row r="1175" s="5" customFormat="1" ht="16.5">
      <c r="A1175" s="13"/>
    </row>
    <row r="1176" s="5" customFormat="1" ht="16.5">
      <c r="A1176" s="13"/>
    </row>
    <row r="1177" s="5" customFormat="1" ht="16.5">
      <c r="A1177" s="13"/>
    </row>
    <row r="1178" s="5" customFormat="1" ht="16.5">
      <c r="A1178" s="13"/>
    </row>
    <row r="1179" s="5" customFormat="1" ht="16.5">
      <c r="A1179" s="13"/>
    </row>
    <row r="1180" s="5" customFormat="1" ht="16.5">
      <c r="A1180" s="13"/>
    </row>
    <row r="1181" s="5" customFormat="1" ht="16.5">
      <c r="A1181" s="13"/>
    </row>
    <row r="1182" s="5" customFormat="1" ht="16.5">
      <c r="A1182" s="13"/>
    </row>
    <row r="1183" s="5" customFormat="1" ht="16.5">
      <c r="A1183" s="13"/>
    </row>
    <row r="1184" s="5" customFormat="1" ht="16.5">
      <c r="A1184" s="13"/>
    </row>
    <row r="1185" s="5" customFormat="1" ht="16.5">
      <c r="A1185" s="13"/>
    </row>
    <row r="1186" s="5" customFormat="1" ht="16.5">
      <c r="A1186" s="13"/>
    </row>
    <row r="1187" s="5" customFormat="1" ht="16.5">
      <c r="A1187" s="13"/>
    </row>
    <row r="1188" s="5" customFormat="1" ht="16.5">
      <c r="A1188" s="13"/>
    </row>
    <row r="1189" s="5" customFormat="1" ht="16.5">
      <c r="A1189" s="13"/>
    </row>
    <row r="1190" s="5" customFormat="1" ht="16.5">
      <c r="A1190" s="13"/>
    </row>
    <row r="1191" s="5" customFormat="1" ht="16.5">
      <c r="A1191" s="13"/>
    </row>
    <row r="1192" s="5" customFormat="1" ht="16.5">
      <c r="A1192" s="13"/>
    </row>
    <row r="1193" s="5" customFormat="1" ht="16.5">
      <c r="A1193" s="13"/>
    </row>
    <row r="1194" s="5" customFormat="1" ht="16.5">
      <c r="A1194" s="13"/>
    </row>
    <row r="1195" s="5" customFormat="1" ht="16.5">
      <c r="A1195" s="13"/>
    </row>
    <row r="1196" s="5" customFormat="1" ht="16.5">
      <c r="A1196" s="13"/>
    </row>
    <row r="1197" s="5" customFormat="1" ht="16.5">
      <c r="A1197" s="13"/>
    </row>
    <row r="1198" s="5" customFormat="1" ht="16.5">
      <c r="A1198" s="13"/>
    </row>
    <row r="1199" s="5" customFormat="1" ht="16.5">
      <c r="A1199" s="13"/>
    </row>
    <row r="1200" s="5" customFormat="1" ht="16.5">
      <c r="A1200" s="13"/>
    </row>
    <row r="1201" s="5" customFormat="1" ht="16.5">
      <c r="A1201" s="13"/>
    </row>
    <row r="1202" s="5" customFormat="1" ht="16.5">
      <c r="A1202" s="13"/>
    </row>
    <row r="1203" s="5" customFormat="1" ht="16.5">
      <c r="A1203" s="13"/>
    </row>
    <row r="1204" s="5" customFormat="1" ht="16.5">
      <c r="A1204" s="13"/>
    </row>
    <row r="1205" s="5" customFormat="1" ht="16.5">
      <c r="A1205" s="13"/>
    </row>
    <row r="1206" s="5" customFormat="1" ht="16.5">
      <c r="A1206" s="13"/>
    </row>
    <row r="1207" s="5" customFormat="1" ht="16.5">
      <c r="A1207" s="13"/>
    </row>
    <row r="1208" s="5" customFormat="1" ht="16.5">
      <c r="A1208" s="13"/>
    </row>
    <row r="1209" s="5" customFormat="1" ht="16.5">
      <c r="A1209" s="13"/>
    </row>
    <row r="1210" s="5" customFormat="1" ht="16.5">
      <c r="A1210" s="13"/>
    </row>
    <row r="1211" s="5" customFormat="1" ht="16.5">
      <c r="A1211" s="13"/>
    </row>
    <row r="1212" s="5" customFormat="1" ht="16.5">
      <c r="A1212" s="13"/>
    </row>
    <row r="1213" s="5" customFormat="1" ht="16.5">
      <c r="A1213" s="13"/>
    </row>
    <row r="1214" s="5" customFormat="1" ht="16.5">
      <c r="A1214" s="13"/>
    </row>
    <row r="1215" s="5" customFormat="1" ht="16.5">
      <c r="A1215" s="13"/>
    </row>
    <row r="1216" s="5" customFormat="1" ht="16.5">
      <c r="A1216" s="13"/>
    </row>
    <row r="1217" s="5" customFormat="1" ht="16.5">
      <c r="A1217" s="13"/>
    </row>
    <row r="1218" s="5" customFormat="1" ht="16.5">
      <c r="A1218" s="13"/>
    </row>
    <row r="1219" s="5" customFormat="1" ht="16.5">
      <c r="A1219" s="13"/>
    </row>
    <row r="1220" s="5" customFormat="1" ht="16.5">
      <c r="A1220" s="13"/>
    </row>
    <row r="1221" s="5" customFormat="1" ht="16.5">
      <c r="A1221" s="13"/>
    </row>
    <row r="1222" s="5" customFormat="1" ht="16.5">
      <c r="A1222" s="13"/>
    </row>
    <row r="1223" s="5" customFormat="1" ht="16.5">
      <c r="A1223" s="13"/>
    </row>
    <row r="1224" s="5" customFormat="1" ht="16.5">
      <c r="A1224" s="13"/>
    </row>
    <row r="1225" s="5" customFormat="1" ht="16.5">
      <c r="A1225" s="13"/>
    </row>
    <row r="1226" s="5" customFormat="1" ht="16.5">
      <c r="A1226" s="13"/>
    </row>
    <row r="1227" s="5" customFormat="1" ht="16.5">
      <c r="A1227" s="13"/>
    </row>
    <row r="1228" s="5" customFormat="1" ht="16.5">
      <c r="A1228" s="13"/>
    </row>
    <row r="1229" s="5" customFormat="1" ht="16.5">
      <c r="A1229" s="13"/>
    </row>
    <row r="1230" s="5" customFormat="1" ht="16.5">
      <c r="A1230" s="13"/>
    </row>
    <row r="1231" s="5" customFormat="1" ht="16.5">
      <c r="A1231" s="13"/>
    </row>
    <row r="1232" s="5" customFormat="1" ht="16.5">
      <c r="A1232" s="13"/>
    </row>
    <row r="1233" s="5" customFormat="1" ht="16.5">
      <c r="A1233" s="13"/>
    </row>
    <row r="1234" s="5" customFormat="1" ht="16.5">
      <c r="A1234" s="13"/>
    </row>
    <row r="1235" s="5" customFormat="1" ht="16.5">
      <c r="A1235" s="13"/>
    </row>
    <row r="1236" s="5" customFormat="1" ht="16.5">
      <c r="A1236" s="13"/>
    </row>
    <row r="1237" s="5" customFormat="1" ht="16.5">
      <c r="A1237" s="13"/>
    </row>
    <row r="1238" s="5" customFormat="1" ht="16.5">
      <c r="A1238" s="13"/>
    </row>
    <row r="1239" s="5" customFormat="1" ht="16.5">
      <c r="A1239" s="13"/>
    </row>
    <row r="1240" s="5" customFormat="1" ht="16.5">
      <c r="A1240" s="13"/>
    </row>
    <row r="1241" s="5" customFormat="1" ht="16.5">
      <c r="A1241" s="13"/>
    </row>
    <row r="1242" s="5" customFormat="1" ht="16.5">
      <c r="A1242" s="13"/>
    </row>
    <row r="1243" s="5" customFormat="1" ht="16.5">
      <c r="A1243" s="13"/>
    </row>
    <row r="1244" s="5" customFormat="1" ht="16.5">
      <c r="A1244" s="13"/>
    </row>
    <row r="1245" s="5" customFormat="1" ht="16.5">
      <c r="A1245" s="13"/>
    </row>
    <row r="1246" s="5" customFormat="1" ht="16.5">
      <c r="A1246" s="13"/>
    </row>
    <row r="1247" s="5" customFormat="1" ht="16.5">
      <c r="A1247" s="13"/>
    </row>
    <row r="1248" s="5" customFormat="1" ht="16.5">
      <c r="A1248" s="13"/>
    </row>
    <row r="1249" s="5" customFormat="1" ht="16.5">
      <c r="A1249" s="13"/>
    </row>
    <row r="1250" s="5" customFormat="1" ht="16.5">
      <c r="A1250" s="13"/>
    </row>
    <row r="1251" s="5" customFormat="1" ht="16.5">
      <c r="A1251" s="13"/>
    </row>
    <row r="1252" s="5" customFormat="1" ht="16.5">
      <c r="A1252" s="13"/>
    </row>
    <row r="1253" s="5" customFormat="1" ht="16.5">
      <c r="A1253" s="13"/>
    </row>
    <row r="1254" s="5" customFormat="1" ht="16.5">
      <c r="A1254" s="13"/>
    </row>
    <row r="1255" s="5" customFormat="1" ht="16.5">
      <c r="A1255" s="13"/>
    </row>
    <row r="1256" s="5" customFormat="1" ht="16.5">
      <c r="A1256" s="13"/>
    </row>
    <row r="1257" s="5" customFormat="1" ht="16.5">
      <c r="A1257" s="13"/>
    </row>
    <row r="1258" s="5" customFormat="1" ht="16.5">
      <c r="A1258" s="13"/>
    </row>
    <row r="1259" s="5" customFormat="1" ht="16.5">
      <c r="A1259" s="13"/>
    </row>
    <row r="1260" s="5" customFormat="1" ht="16.5">
      <c r="A1260" s="13"/>
    </row>
    <row r="1261" s="5" customFormat="1" ht="16.5">
      <c r="A1261" s="13"/>
    </row>
    <row r="1262" s="5" customFormat="1" ht="16.5">
      <c r="A1262" s="13"/>
    </row>
    <row r="1263" s="5" customFormat="1" ht="16.5">
      <c r="A1263" s="13"/>
    </row>
    <row r="1264" s="5" customFormat="1" ht="16.5">
      <c r="A1264" s="13"/>
    </row>
    <row r="1265" s="5" customFormat="1" ht="16.5">
      <c r="A1265" s="13"/>
    </row>
    <row r="1266" s="5" customFormat="1" ht="16.5">
      <c r="A1266" s="13"/>
    </row>
    <row r="1267" s="5" customFormat="1" ht="16.5">
      <c r="A1267" s="13"/>
    </row>
    <row r="1268" s="5" customFormat="1" ht="16.5">
      <c r="A1268" s="13"/>
    </row>
    <row r="1269" s="5" customFormat="1" ht="16.5">
      <c r="A1269" s="13"/>
    </row>
    <row r="1270" s="5" customFormat="1" ht="16.5">
      <c r="A1270" s="13"/>
    </row>
    <row r="1271" s="5" customFormat="1" ht="16.5">
      <c r="A1271" s="13"/>
    </row>
    <row r="1272" s="5" customFormat="1" ht="16.5">
      <c r="A1272" s="13"/>
    </row>
    <row r="1273" s="5" customFormat="1" ht="16.5">
      <c r="A1273" s="13"/>
    </row>
    <row r="1274" s="5" customFormat="1" ht="16.5">
      <c r="A1274" s="13"/>
    </row>
    <row r="1275" s="5" customFormat="1" ht="16.5">
      <c r="A1275" s="13"/>
    </row>
    <row r="1276" s="5" customFormat="1" ht="16.5">
      <c r="A1276" s="13"/>
    </row>
    <row r="1277" s="5" customFormat="1" ht="16.5">
      <c r="A1277" s="13"/>
    </row>
    <row r="1278" s="5" customFormat="1" ht="16.5">
      <c r="A1278" s="13"/>
    </row>
    <row r="1279" s="5" customFormat="1" ht="16.5">
      <c r="A1279" s="13"/>
    </row>
    <row r="1280" s="5" customFormat="1" ht="16.5">
      <c r="A1280" s="13"/>
    </row>
    <row r="1281" s="5" customFormat="1" ht="16.5">
      <c r="A1281" s="13"/>
    </row>
    <row r="1282" s="5" customFormat="1" ht="16.5">
      <c r="A1282" s="13"/>
    </row>
    <row r="1283" s="5" customFormat="1" ht="16.5">
      <c r="A1283" s="13"/>
    </row>
    <row r="1284" s="5" customFormat="1" ht="16.5">
      <c r="A1284" s="13"/>
    </row>
    <row r="1285" s="5" customFormat="1" ht="16.5">
      <c r="A1285" s="13"/>
    </row>
    <row r="1286" s="5" customFormat="1" ht="16.5">
      <c r="A1286" s="13"/>
    </row>
    <row r="1287" s="5" customFormat="1" ht="16.5">
      <c r="A1287" s="13"/>
    </row>
    <row r="1288" s="5" customFormat="1" ht="16.5">
      <c r="A1288" s="13"/>
    </row>
    <row r="1289" s="5" customFormat="1" ht="16.5">
      <c r="A1289" s="13"/>
    </row>
    <row r="1290" s="5" customFormat="1" ht="16.5">
      <c r="A1290" s="13"/>
    </row>
    <row r="1291" s="5" customFormat="1" ht="16.5">
      <c r="A1291" s="13"/>
    </row>
    <row r="1292" s="5" customFormat="1" ht="16.5">
      <c r="A1292" s="13"/>
    </row>
    <row r="1293" s="5" customFormat="1" ht="16.5">
      <c r="A1293" s="13"/>
    </row>
    <row r="1294" s="5" customFormat="1" ht="16.5">
      <c r="A1294" s="13"/>
    </row>
    <row r="1295" s="5" customFormat="1" ht="16.5">
      <c r="A1295" s="13"/>
    </row>
    <row r="1296" s="5" customFormat="1" ht="16.5">
      <c r="A1296" s="13"/>
    </row>
    <row r="1297" s="5" customFormat="1" ht="16.5">
      <c r="A1297" s="13"/>
    </row>
    <row r="1298" s="5" customFormat="1" ht="16.5">
      <c r="A1298" s="13"/>
    </row>
    <row r="1299" s="5" customFormat="1" ht="16.5">
      <c r="A1299" s="13"/>
    </row>
    <row r="1300" s="5" customFormat="1" ht="16.5">
      <c r="A1300" s="13"/>
    </row>
    <row r="1301" s="5" customFormat="1" ht="16.5">
      <c r="A1301" s="13"/>
    </row>
    <row r="1302" s="5" customFormat="1" ht="16.5">
      <c r="A1302" s="13"/>
    </row>
    <row r="1303" s="5" customFormat="1" ht="16.5">
      <c r="A1303" s="13"/>
    </row>
    <row r="1304" s="5" customFormat="1" ht="16.5">
      <c r="A1304" s="13"/>
    </row>
    <row r="1305" s="5" customFormat="1" ht="16.5">
      <c r="A1305" s="13"/>
    </row>
    <row r="1306" s="5" customFormat="1" ht="16.5">
      <c r="A1306" s="13"/>
    </row>
    <row r="1307" s="5" customFormat="1" ht="16.5">
      <c r="A1307" s="13"/>
    </row>
    <row r="1308" s="5" customFormat="1" ht="16.5">
      <c r="A1308" s="13"/>
    </row>
    <row r="1309" s="5" customFormat="1" ht="16.5">
      <c r="A1309" s="13"/>
    </row>
    <row r="1310" s="5" customFormat="1" ht="16.5">
      <c r="A1310" s="13"/>
    </row>
    <row r="1311" s="5" customFormat="1" ht="16.5">
      <c r="A1311" s="13"/>
    </row>
    <row r="1312" s="5" customFormat="1" ht="16.5">
      <c r="A1312" s="13"/>
    </row>
    <row r="1313" s="5" customFormat="1" ht="16.5">
      <c r="A1313" s="13"/>
    </row>
    <row r="1314" s="5" customFormat="1" ht="16.5">
      <c r="A1314" s="13"/>
    </row>
    <row r="1315" s="5" customFormat="1" ht="16.5">
      <c r="A1315" s="13"/>
    </row>
    <row r="1316" s="5" customFormat="1" ht="16.5">
      <c r="A1316" s="13"/>
    </row>
    <row r="1317" s="5" customFormat="1" ht="16.5">
      <c r="A1317" s="13"/>
    </row>
    <row r="1318" s="5" customFormat="1" ht="16.5">
      <c r="A1318" s="13"/>
    </row>
    <row r="1319" s="5" customFormat="1" ht="16.5">
      <c r="A1319" s="13"/>
    </row>
    <row r="1320" s="5" customFormat="1" ht="16.5">
      <c r="A1320" s="13"/>
    </row>
    <row r="1321" s="5" customFormat="1" ht="16.5">
      <c r="A1321" s="13"/>
    </row>
    <row r="1322" s="5" customFormat="1" ht="16.5">
      <c r="A1322" s="13"/>
    </row>
    <row r="1323" s="5" customFormat="1" ht="16.5">
      <c r="A1323" s="13"/>
    </row>
    <row r="1324" s="5" customFormat="1" ht="16.5">
      <c r="A1324" s="13"/>
    </row>
    <row r="1325" s="5" customFormat="1" ht="16.5">
      <c r="A1325" s="13"/>
    </row>
    <row r="1326" s="5" customFormat="1" ht="16.5">
      <c r="A1326" s="13"/>
    </row>
    <row r="1327" s="5" customFormat="1" ht="16.5">
      <c r="A1327" s="13"/>
    </row>
    <row r="1328" s="5" customFormat="1" ht="16.5">
      <c r="A1328" s="13"/>
    </row>
    <row r="1329" s="5" customFormat="1" ht="16.5">
      <c r="A1329" s="13"/>
    </row>
    <row r="1330" s="5" customFormat="1" ht="16.5">
      <c r="A1330" s="13"/>
    </row>
    <row r="1331" s="5" customFormat="1" ht="16.5">
      <c r="A1331" s="13"/>
    </row>
    <row r="1332" s="5" customFormat="1" ht="16.5">
      <c r="A1332" s="13"/>
    </row>
    <row r="1333" s="5" customFormat="1" ht="16.5">
      <c r="A1333" s="13"/>
    </row>
    <row r="1334" s="5" customFormat="1" ht="16.5">
      <c r="A1334" s="13"/>
    </row>
    <row r="1335" s="5" customFormat="1" ht="16.5">
      <c r="A1335" s="13"/>
    </row>
    <row r="1336" s="5" customFormat="1" ht="16.5">
      <c r="A1336" s="13"/>
    </row>
    <row r="1337" s="5" customFormat="1" ht="16.5">
      <c r="A1337" s="13"/>
    </row>
    <row r="1338" s="5" customFormat="1" ht="16.5">
      <c r="A1338" s="13"/>
    </row>
    <row r="1339" s="5" customFormat="1" ht="16.5">
      <c r="A1339" s="13"/>
    </row>
    <row r="1340" s="5" customFormat="1" ht="16.5">
      <c r="A1340" s="13"/>
    </row>
    <row r="1341" s="5" customFormat="1" ht="16.5">
      <c r="A1341" s="13"/>
    </row>
    <row r="1342" s="5" customFormat="1" ht="16.5">
      <c r="A1342" s="13"/>
    </row>
    <row r="1343" s="5" customFormat="1" ht="16.5">
      <c r="A1343" s="13"/>
    </row>
    <row r="1344" s="5" customFormat="1" ht="16.5">
      <c r="A1344" s="13"/>
    </row>
    <row r="1345" s="5" customFormat="1" ht="16.5">
      <c r="A1345" s="13"/>
    </row>
    <row r="1346" s="5" customFormat="1" ht="16.5">
      <c r="A1346" s="13"/>
    </row>
    <row r="1347" s="5" customFormat="1" ht="16.5">
      <c r="A1347" s="13"/>
    </row>
    <row r="1348" s="5" customFormat="1" ht="16.5">
      <c r="A1348" s="13"/>
    </row>
    <row r="1349" s="5" customFormat="1" ht="16.5">
      <c r="A1349" s="13"/>
    </row>
    <row r="1350" s="5" customFormat="1" ht="16.5">
      <c r="A1350" s="13"/>
    </row>
    <row r="1351" s="5" customFormat="1" ht="16.5">
      <c r="A1351" s="13"/>
    </row>
    <row r="1352" s="5" customFormat="1" ht="16.5">
      <c r="A1352" s="13"/>
    </row>
    <row r="1353" s="5" customFormat="1" ht="16.5">
      <c r="A1353" s="13"/>
    </row>
    <row r="1354" s="5" customFormat="1" ht="16.5">
      <c r="A1354" s="13"/>
    </row>
    <row r="1355" s="5" customFormat="1" ht="16.5">
      <c r="A1355" s="13"/>
    </row>
    <row r="1356" s="5" customFormat="1" ht="16.5">
      <c r="A1356" s="13"/>
    </row>
    <row r="1357" s="5" customFormat="1" ht="16.5">
      <c r="A1357" s="13"/>
    </row>
    <row r="1358" s="5" customFormat="1" ht="16.5">
      <c r="A1358" s="13"/>
    </row>
    <row r="1359" s="5" customFormat="1" ht="16.5">
      <c r="A1359" s="13"/>
    </row>
    <row r="1360" s="5" customFormat="1" ht="16.5">
      <c r="A1360" s="13"/>
    </row>
    <row r="1361" s="5" customFormat="1" ht="16.5">
      <c r="A1361" s="13"/>
    </row>
    <row r="1362" s="5" customFormat="1" ht="16.5">
      <c r="A1362" s="13"/>
    </row>
    <row r="1363" s="5" customFormat="1" ht="16.5">
      <c r="A1363" s="13"/>
    </row>
    <row r="1364" s="5" customFormat="1" ht="16.5">
      <c r="A1364" s="13"/>
    </row>
    <row r="1365" s="5" customFormat="1" ht="16.5">
      <c r="A1365" s="13"/>
    </row>
    <row r="1366" s="5" customFormat="1" ht="16.5">
      <c r="A1366" s="13"/>
    </row>
    <row r="1367" s="5" customFormat="1" ht="16.5">
      <c r="A1367" s="13"/>
    </row>
    <row r="1368" s="5" customFormat="1" ht="16.5">
      <c r="A1368" s="13"/>
    </row>
    <row r="1369" s="5" customFormat="1" ht="16.5">
      <c r="A1369" s="13"/>
    </row>
    <row r="1370" s="5" customFormat="1" ht="16.5">
      <c r="A1370" s="13"/>
    </row>
    <row r="1371" s="5" customFormat="1" ht="16.5">
      <c r="A1371" s="13"/>
    </row>
    <row r="1372" s="5" customFormat="1" ht="16.5">
      <c r="A1372" s="13"/>
    </row>
    <row r="1373" s="5" customFormat="1" ht="16.5">
      <c r="A1373" s="13"/>
    </row>
    <row r="1374" s="5" customFormat="1" ht="16.5">
      <c r="A1374" s="13"/>
    </row>
    <row r="1375" s="5" customFormat="1" ht="16.5">
      <c r="A1375" s="13"/>
    </row>
    <row r="1376" s="5" customFormat="1" ht="16.5">
      <c r="A1376" s="13"/>
    </row>
    <row r="1377" s="5" customFormat="1" ht="16.5">
      <c r="A1377" s="13"/>
    </row>
    <row r="1378" s="5" customFormat="1" ht="16.5">
      <c r="A1378" s="13"/>
    </row>
    <row r="1379" s="5" customFormat="1" ht="16.5">
      <c r="A1379" s="13"/>
    </row>
    <row r="1380" s="5" customFormat="1" ht="16.5">
      <c r="A1380" s="13"/>
    </row>
    <row r="1381" s="5" customFormat="1" ht="16.5">
      <c r="A1381" s="13"/>
    </row>
    <row r="1382" s="5" customFormat="1" ht="16.5">
      <c r="A1382" s="13"/>
    </row>
    <row r="1383" s="5" customFormat="1" ht="16.5">
      <c r="A1383" s="13"/>
    </row>
    <row r="1384" s="5" customFormat="1" ht="16.5">
      <c r="A1384" s="13"/>
    </row>
    <row r="1385" s="5" customFormat="1" ht="16.5">
      <c r="A1385" s="13"/>
    </row>
    <row r="1386" s="5" customFormat="1" ht="16.5">
      <c r="A1386" s="13"/>
    </row>
    <row r="1387" s="5" customFormat="1" ht="16.5">
      <c r="A1387" s="13"/>
    </row>
    <row r="1388" s="5" customFormat="1" ht="16.5">
      <c r="A1388" s="13"/>
    </row>
    <row r="1389" s="5" customFormat="1" ht="16.5">
      <c r="A1389" s="13"/>
    </row>
    <row r="1390" s="5" customFormat="1" ht="16.5">
      <c r="A1390" s="13"/>
    </row>
    <row r="1391" s="5" customFormat="1" ht="16.5">
      <c r="A1391" s="13"/>
    </row>
    <row r="1392" s="5" customFormat="1" ht="16.5">
      <c r="A1392" s="13"/>
    </row>
    <row r="1393" s="5" customFormat="1" ht="16.5">
      <c r="A1393" s="13"/>
    </row>
    <row r="1394" s="5" customFormat="1" ht="16.5">
      <c r="A1394" s="13"/>
    </row>
    <row r="1395" s="5" customFormat="1" ht="16.5">
      <c r="A1395" s="13"/>
    </row>
    <row r="1396" s="5" customFormat="1" ht="16.5">
      <c r="A1396" s="13"/>
    </row>
    <row r="1397" s="5" customFormat="1" ht="16.5">
      <c r="A1397" s="13"/>
    </row>
    <row r="1398" s="5" customFormat="1" ht="16.5">
      <c r="A1398" s="13"/>
    </row>
    <row r="1399" s="5" customFormat="1" ht="16.5">
      <c r="A1399" s="13"/>
    </row>
    <row r="1400" s="5" customFormat="1" ht="16.5">
      <c r="A1400" s="13"/>
    </row>
    <row r="1401" s="5" customFormat="1" ht="16.5">
      <c r="A1401" s="13"/>
    </row>
    <row r="1402" s="5" customFormat="1" ht="16.5">
      <c r="A1402" s="13"/>
    </row>
    <row r="1403" s="5" customFormat="1" ht="16.5">
      <c r="A1403" s="13"/>
    </row>
    <row r="1404" s="5" customFormat="1" ht="16.5">
      <c r="A1404" s="13"/>
    </row>
    <row r="1405" s="5" customFormat="1" ht="16.5">
      <c r="A1405" s="13"/>
    </row>
    <row r="1406" s="5" customFormat="1" ht="16.5">
      <c r="A1406" s="13"/>
    </row>
    <row r="1407" s="5" customFormat="1" ht="16.5">
      <c r="A1407" s="13"/>
    </row>
    <row r="1408" s="5" customFormat="1" ht="16.5">
      <c r="A1408" s="13"/>
    </row>
    <row r="1409" s="5" customFormat="1" ht="16.5">
      <c r="A1409" s="13"/>
    </row>
    <row r="1410" s="5" customFormat="1" ht="16.5">
      <c r="A1410" s="13"/>
    </row>
    <row r="1411" s="5" customFormat="1" ht="16.5">
      <c r="A1411" s="13"/>
    </row>
    <row r="1412" s="5" customFormat="1" ht="16.5">
      <c r="A1412" s="13"/>
    </row>
    <row r="1413" s="5" customFormat="1" ht="16.5">
      <c r="A1413" s="13"/>
    </row>
    <row r="1414" s="5" customFormat="1" ht="16.5">
      <c r="A1414" s="13"/>
    </row>
    <row r="1415" s="5" customFormat="1" ht="16.5">
      <c r="A1415" s="13"/>
    </row>
    <row r="1416" s="5" customFormat="1" ht="16.5">
      <c r="A1416" s="13"/>
    </row>
    <row r="1417" s="5" customFormat="1" ht="16.5">
      <c r="A1417" s="13"/>
    </row>
    <row r="1418" s="5" customFormat="1" ht="16.5">
      <c r="A1418" s="13"/>
    </row>
    <row r="1419" s="5" customFormat="1" ht="16.5">
      <c r="A1419" s="13"/>
    </row>
    <row r="1420" s="5" customFormat="1" ht="16.5">
      <c r="A1420" s="13"/>
    </row>
    <row r="1421" s="5" customFormat="1" ht="16.5">
      <c r="A1421" s="13"/>
    </row>
    <row r="1422" s="5" customFormat="1" ht="16.5">
      <c r="A1422" s="13"/>
    </row>
    <row r="1423" s="5" customFormat="1" ht="16.5">
      <c r="A1423" s="13"/>
    </row>
    <row r="1424" s="5" customFormat="1" ht="16.5">
      <c r="A1424" s="13"/>
    </row>
    <row r="1425" s="5" customFormat="1" ht="16.5">
      <c r="A1425" s="13"/>
    </row>
    <row r="1426" s="5" customFormat="1" ht="16.5">
      <c r="A1426" s="13"/>
    </row>
    <row r="1427" s="5" customFormat="1" ht="16.5">
      <c r="A1427" s="13"/>
    </row>
    <row r="1428" s="5" customFormat="1" ht="16.5">
      <c r="A1428" s="13"/>
    </row>
    <row r="1429" s="5" customFormat="1" ht="16.5">
      <c r="A1429" s="13"/>
    </row>
    <row r="1430" s="5" customFormat="1" ht="16.5">
      <c r="A1430" s="13"/>
    </row>
    <row r="1431" s="5" customFormat="1" ht="16.5">
      <c r="A1431" s="13"/>
    </row>
    <row r="1432" s="5" customFormat="1" ht="16.5">
      <c r="A1432" s="13"/>
    </row>
    <row r="1433" s="5" customFormat="1" ht="16.5">
      <c r="A1433" s="13"/>
    </row>
    <row r="1434" s="5" customFormat="1" ht="16.5">
      <c r="A1434" s="13"/>
    </row>
    <row r="1435" s="5" customFormat="1" ht="16.5">
      <c r="A1435" s="13"/>
    </row>
    <row r="1436" s="5" customFormat="1" ht="16.5">
      <c r="A1436" s="13"/>
    </row>
    <row r="1437" s="5" customFormat="1" ht="16.5">
      <c r="A1437" s="13"/>
    </row>
    <row r="1438" s="5" customFormat="1" ht="16.5">
      <c r="A1438" s="13"/>
    </row>
    <row r="1439" s="5" customFormat="1" ht="16.5">
      <c r="A1439" s="13"/>
    </row>
    <row r="1440" s="5" customFormat="1" ht="16.5">
      <c r="A1440" s="13"/>
    </row>
    <row r="1441" s="5" customFormat="1" ht="16.5">
      <c r="A1441" s="13"/>
    </row>
    <row r="1442" s="5" customFormat="1" ht="16.5">
      <c r="A1442" s="13"/>
    </row>
    <row r="1443" s="5" customFormat="1" ht="16.5">
      <c r="A1443" s="13"/>
    </row>
    <row r="1444" s="5" customFormat="1" ht="16.5">
      <c r="A1444" s="13"/>
    </row>
    <row r="1445" s="5" customFormat="1" ht="16.5">
      <c r="A1445" s="13"/>
    </row>
    <row r="1446" s="5" customFormat="1" ht="16.5">
      <c r="A1446" s="13"/>
    </row>
    <row r="1447" s="5" customFormat="1" ht="16.5">
      <c r="A1447" s="13"/>
    </row>
    <row r="1448" s="5" customFormat="1" ht="16.5">
      <c r="A1448" s="13"/>
    </row>
    <row r="1449" s="5" customFormat="1" ht="16.5">
      <c r="A1449" s="13"/>
    </row>
    <row r="1450" s="5" customFormat="1" ht="16.5">
      <c r="A1450" s="13"/>
    </row>
    <row r="1451" s="5" customFormat="1" ht="16.5">
      <c r="A1451" s="13"/>
    </row>
    <row r="1452" s="5" customFormat="1" ht="16.5">
      <c r="A1452" s="13"/>
    </row>
    <row r="1453" s="5" customFormat="1" ht="16.5">
      <c r="A1453" s="13"/>
    </row>
    <row r="1454" s="5" customFormat="1" ht="16.5">
      <c r="A1454" s="13"/>
    </row>
    <row r="1455" s="5" customFormat="1" ht="16.5">
      <c r="A1455" s="13"/>
    </row>
    <row r="1456" s="5" customFormat="1" ht="16.5">
      <c r="A1456" s="13"/>
    </row>
  </sheetData>
  <sheetProtection/>
  <mergeCells count="30">
    <mergeCell ref="A54:A58"/>
    <mergeCell ref="A59:A63"/>
    <mergeCell ref="A84:A88"/>
    <mergeCell ref="A79:A83"/>
    <mergeCell ref="A1:AP1"/>
    <mergeCell ref="A109:A113"/>
    <mergeCell ref="A29:A33"/>
    <mergeCell ref="A2:B3"/>
    <mergeCell ref="A4:B4"/>
    <mergeCell ref="A14:A18"/>
    <mergeCell ref="A114:A118"/>
    <mergeCell ref="A99:A103"/>
    <mergeCell ref="A89:A93"/>
    <mergeCell ref="A94:A98"/>
    <mergeCell ref="A74:A78"/>
    <mergeCell ref="A34:A38"/>
    <mergeCell ref="A64:A68"/>
    <mergeCell ref="A104:A108"/>
    <mergeCell ref="A39:A43"/>
    <mergeCell ref="A44:A48"/>
    <mergeCell ref="A49:A53"/>
    <mergeCell ref="A69:A73"/>
    <mergeCell ref="A19:A23"/>
    <mergeCell ref="A24:A28"/>
    <mergeCell ref="A9:A13"/>
    <mergeCell ref="AP2:AP3"/>
    <mergeCell ref="A5:B5"/>
    <mergeCell ref="A6:B6"/>
    <mergeCell ref="A7:B7"/>
    <mergeCell ref="A8:B8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paperSize="8" r:id="rId2"/>
  <headerFooter alignWithMargins="0">
    <oddFooter>&amp;L&amp;A&amp;C第 &amp;P 頁，共 &amp;N 頁</oddFooter>
  </headerFooter>
  <rowBreaks count="4" manualBreakCount="4">
    <brk id="33" max="255" man="1"/>
    <brk id="58" max="255" man="1"/>
    <brk id="83" max="255" man="1"/>
    <brk id="108" max="255" man="1"/>
  </rowBreaks>
  <ignoredErrors>
    <ignoredError sqref="AP28 AP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4">
      <selection activeCell="H29" sqref="H29"/>
    </sheetView>
  </sheetViews>
  <sheetFormatPr defaultColWidth="9.00390625" defaultRowHeight="16.5"/>
  <cols>
    <col min="1" max="1" width="11.875" style="0" customWidth="1"/>
    <col min="7" max="7" width="9.875" style="0" customWidth="1"/>
  </cols>
  <sheetData>
    <row r="1" spans="1:8" ht="25.5">
      <c r="A1" s="73" t="s">
        <v>90</v>
      </c>
      <c r="B1" s="74"/>
      <c r="C1" s="74"/>
      <c r="D1" s="74"/>
      <c r="E1" s="74"/>
      <c r="F1" s="74"/>
      <c r="G1" s="74"/>
      <c r="H1" s="74"/>
    </row>
    <row r="2" spans="1:8" ht="21" customHeight="1" thickBot="1">
      <c r="A2" s="75">
        <v>107.07</v>
      </c>
      <c r="B2" s="75"/>
      <c r="C2" s="75"/>
      <c r="D2" s="75"/>
      <c r="E2" s="75"/>
      <c r="F2" s="75"/>
      <c r="G2" s="75"/>
      <c r="H2" s="75"/>
    </row>
    <row r="3" spans="1:8" ht="27" customHeight="1">
      <c r="A3" s="84" t="s">
        <v>55</v>
      </c>
      <c r="B3" s="86" t="s">
        <v>91</v>
      </c>
      <c r="C3" s="87"/>
      <c r="D3" s="76" t="s">
        <v>92</v>
      </c>
      <c r="E3" s="76" t="s">
        <v>93</v>
      </c>
      <c r="F3" s="76" t="s">
        <v>94</v>
      </c>
      <c r="G3" s="76" t="s">
        <v>95</v>
      </c>
      <c r="H3" s="78" t="s">
        <v>96</v>
      </c>
    </row>
    <row r="4" spans="1:8" ht="40.5" customHeight="1">
      <c r="A4" s="85"/>
      <c r="B4" s="38" t="s">
        <v>97</v>
      </c>
      <c r="C4" s="17" t="s">
        <v>98</v>
      </c>
      <c r="D4" s="77"/>
      <c r="E4" s="77"/>
      <c r="F4" s="77"/>
      <c r="G4" s="77"/>
      <c r="H4" s="79"/>
    </row>
    <row r="5" spans="1:8" ht="24.75" customHeight="1">
      <c r="A5" s="44" t="s">
        <v>77</v>
      </c>
      <c r="B5" s="36">
        <v>26</v>
      </c>
      <c r="C5" s="15"/>
      <c r="D5" s="15">
        <v>0</v>
      </c>
      <c r="E5" s="15">
        <v>55</v>
      </c>
      <c r="F5" s="18">
        <v>15</v>
      </c>
      <c r="G5" s="16">
        <f>SUM(B5:F5)</f>
        <v>96</v>
      </c>
      <c r="H5" s="40"/>
    </row>
    <row r="6" spans="1:8" ht="24.75" customHeight="1">
      <c r="A6" s="41" t="s">
        <v>78</v>
      </c>
      <c r="B6" s="36">
        <v>22</v>
      </c>
      <c r="C6" s="15"/>
      <c r="D6" s="15">
        <v>0</v>
      </c>
      <c r="E6" s="15">
        <v>26</v>
      </c>
      <c r="F6" s="15">
        <v>2</v>
      </c>
      <c r="G6" s="16">
        <f aca="true" t="shared" si="0" ref="G6:G26">SUM(B6:F6)</f>
        <v>50</v>
      </c>
      <c r="H6" s="40"/>
    </row>
    <row r="7" spans="1:8" ht="24.75" customHeight="1">
      <c r="A7" s="41" t="s">
        <v>99</v>
      </c>
      <c r="B7" s="36">
        <v>21</v>
      </c>
      <c r="C7" s="15"/>
      <c r="D7" s="15">
        <v>5</v>
      </c>
      <c r="E7" s="15">
        <v>8</v>
      </c>
      <c r="F7" s="15">
        <v>9</v>
      </c>
      <c r="G7" s="16">
        <f t="shared" si="0"/>
        <v>43</v>
      </c>
      <c r="H7" s="40"/>
    </row>
    <row r="8" spans="1:8" ht="24.75" customHeight="1">
      <c r="A8" s="41" t="s">
        <v>100</v>
      </c>
      <c r="B8" s="36">
        <v>29</v>
      </c>
      <c r="C8" s="15"/>
      <c r="D8" s="15">
        <v>0</v>
      </c>
      <c r="E8" s="15">
        <v>38</v>
      </c>
      <c r="F8" s="15">
        <v>12</v>
      </c>
      <c r="G8" s="16">
        <f t="shared" si="0"/>
        <v>79</v>
      </c>
      <c r="H8" s="40"/>
    </row>
    <row r="9" spans="1:8" ht="24.75" customHeight="1">
      <c r="A9" s="41" t="s">
        <v>101</v>
      </c>
      <c r="B9" s="36">
        <v>11</v>
      </c>
      <c r="C9" s="15"/>
      <c r="D9" s="45">
        <v>0</v>
      </c>
      <c r="E9" s="15">
        <v>41</v>
      </c>
      <c r="F9" s="15">
        <v>1</v>
      </c>
      <c r="G9" s="16">
        <f t="shared" si="0"/>
        <v>53</v>
      </c>
      <c r="H9" s="40"/>
    </row>
    <row r="10" spans="1:8" ht="24.75" customHeight="1">
      <c r="A10" s="41" t="s">
        <v>102</v>
      </c>
      <c r="B10" s="36">
        <v>21</v>
      </c>
      <c r="C10" s="15"/>
      <c r="D10" s="15">
        <v>0</v>
      </c>
      <c r="E10" s="15">
        <v>18</v>
      </c>
      <c r="F10" s="15">
        <v>1</v>
      </c>
      <c r="G10" s="16">
        <f>SUM(B10:F10)</f>
        <v>40</v>
      </c>
      <c r="H10" s="40"/>
    </row>
    <row r="11" spans="1:8" ht="24.75" customHeight="1">
      <c r="A11" s="41" t="s">
        <v>103</v>
      </c>
      <c r="B11" s="46">
        <v>6</v>
      </c>
      <c r="C11" s="15"/>
      <c r="D11" s="47">
        <v>0</v>
      </c>
      <c r="E11" s="47">
        <v>0</v>
      </c>
      <c r="F11" s="47">
        <v>0</v>
      </c>
      <c r="G11" s="16">
        <f t="shared" si="0"/>
        <v>6</v>
      </c>
      <c r="H11" s="40"/>
    </row>
    <row r="12" spans="1:8" ht="24.75" customHeight="1">
      <c r="A12" s="41" t="s">
        <v>104</v>
      </c>
      <c r="B12" s="48">
        <v>9</v>
      </c>
      <c r="C12" s="19"/>
      <c r="D12" s="48">
        <v>1</v>
      </c>
      <c r="E12" s="48">
        <v>22</v>
      </c>
      <c r="F12" s="48">
        <v>0</v>
      </c>
      <c r="G12" s="16">
        <f t="shared" si="0"/>
        <v>32</v>
      </c>
      <c r="H12" s="40"/>
    </row>
    <row r="13" spans="1:8" ht="24.75" customHeight="1">
      <c r="A13" s="41" t="s">
        <v>105</v>
      </c>
      <c r="B13" s="37">
        <v>3</v>
      </c>
      <c r="C13" s="15"/>
      <c r="D13" s="15">
        <v>0</v>
      </c>
      <c r="E13" s="15">
        <v>16</v>
      </c>
      <c r="F13" s="15">
        <v>0</v>
      </c>
      <c r="G13" s="16">
        <f t="shared" si="0"/>
        <v>19</v>
      </c>
      <c r="H13" s="40"/>
    </row>
    <row r="14" spans="1:8" ht="24.75" customHeight="1">
      <c r="A14" s="41" t="s">
        <v>106</v>
      </c>
      <c r="B14" s="36">
        <v>1</v>
      </c>
      <c r="C14" s="15"/>
      <c r="D14" s="15">
        <v>0</v>
      </c>
      <c r="E14" s="15">
        <v>4</v>
      </c>
      <c r="F14" s="15">
        <v>0</v>
      </c>
      <c r="G14" s="16">
        <f t="shared" si="0"/>
        <v>5</v>
      </c>
      <c r="H14" s="40"/>
    </row>
    <row r="15" spans="1:8" ht="24.75" customHeight="1">
      <c r="A15" s="41" t="s">
        <v>107</v>
      </c>
      <c r="B15" s="36">
        <v>3</v>
      </c>
      <c r="C15" s="15"/>
      <c r="D15" s="15">
        <v>0</v>
      </c>
      <c r="E15" s="15">
        <v>1</v>
      </c>
      <c r="F15" s="15">
        <v>0</v>
      </c>
      <c r="G15" s="16">
        <f>SUM(B15:F15)</f>
        <v>4</v>
      </c>
      <c r="H15" s="40"/>
    </row>
    <row r="16" spans="1:8" ht="24.75" customHeight="1">
      <c r="A16" s="41" t="s">
        <v>47</v>
      </c>
      <c r="B16" s="36">
        <v>0</v>
      </c>
      <c r="C16" s="15"/>
      <c r="D16" s="15">
        <v>0</v>
      </c>
      <c r="E16" s="15">
        <v>1</v>
      </c>
      <c r="F16" s="15">
        <v>0</v>
      </c>
      <c r="G16" s="16">
        <f t="shared" si="0"/>
        <v>1</v>
      </c>
      <c r="H16" s="40"/>
    </row>
    <row r="17" spans="1:8" ht="24.75" customHeight="1">
      <c r="A17" s="41" t="s">
        <v>48</v>
      </c>
      <c r="B17" s="36">
        <v>0</v>
      </c>
      <c r="C17" s="15"/>
      <c r="D17" s="15">
        <v>0</v>
      </c>
      <c r="E17" s="15">
        <v>0</v>
      </c>
      <c r="F17" s="15">
        <v>1</v>
      </c>
      <c r="G17" s="16">
        <f t="shared" si="0"/>
        <v>1</v>
      </c>
      <c r="H17" s="40"/>
    </row>
    <row r="18" spans="1:8" ht="24.75" customHeight="1">
      <c r="A18" s="41" t="s">
        <v>49</v>
      </c>
      <c r="B18" s="36">
        <v>3</v>
      </c>
      <c r="C18" s="15"/>
      <c r="D18" s="15">
        <v>0</v>
      </c>
      <c r="E18" s="15">
        <v>0</v>
      </c>
      <c r="F18" s="15">
        <v>0</v>
      </c>
      <c r="G18" s="16">
        <f>SUM(B18:F18)</f>
        <v>3</v>
      </c>
      <c r="H18" s="40"/>
    </row>
    <row r="19" spans="1:8" ht="24.75" customHeight="1">
      <c r="A19" s="41" t="s">
        <v>81</v>
      </c>
      <c r="B19" s="15">
        <v>2</v>
      </c>
      <c r="C19" s="15"/>
      <c r="D19" s="15">
        <v>0</v>
      </c>
      <c r="E19" s="15">
        <v>0</v>
      </c>
      <c r="F19" s="15">
        <v>0</v>
      </c>
      <c r="G19" s="16">
        <f>SUM(B19:F19)</f>
        <v>2</v>
      </c>
      <c r="H19" s="40"/>
    </row>
    <row r="20" spans="1:8" ht="24.75" customHeight="1">
      <c r="A20" s="41" t="s">
        <v>108</v>
      </c>
      <c r="B20" s="36">
        <v>10</v>
      </c>
      <c r="C20" s="15"/>
      <c r="D20" s="15">
        <v>0</v>
      </c>
      <c r="E20" s="15">
        <v>1</v>
      </c>
      <c r="F20" s="15">
        <v>0</v>
      </c>
      <c r="G20" s="16">
        <f t="shared" si="0"/>
        <v>11</v>
      </c>
      <c r="H20" s="40"/>
    </row>
    <row r="21" spans="1:8" ht="24.75" customHeight="1">
      <c r="A21" s="41" t="s">
        <v>109</v>
      </c>
      <c r="B21" s="36">
        <v>1</v>
      </c>
      <c r="C21" s="15"/>
      <c r="D21" s="15">
        <v>0</v>
      </c>
      <c r="E21" s="15">
        <v>0</v>
      </c>
      <c r="F21" s="15">
        <v>0</v>
      </c>
      <c r="G21" s="16">
        <f>SUM(B21:F21)</f>
        <v>1</v>
      </c>
      <c r="H21" s="40"/>
    </row>
    <row r="22" spans="1:8" ht="24.75" customHeight="1">
      <c r="A22" s="41" t="s">
        <v>110</v>
      </c>
      <c r="B22" s="36">
        <v>5</v>
      </c>
      <c r="C22" s="15"/>
      <c r="D22" s="15">
        <v>0</v>
      </c>
      <c r="E22" s="15">
        <v>0</v>
      </c>
      <c r="F22" s="15">
        <v>0</v>
      </c>
      <c r="G22" s="16">
        <f t="shared" si="0"/>
        <v>5</v>
      </c>
      <c r="H22" s="40"/>
    </row>
    <row r="23" spans="1:8" ht="24.75" customHeight="1">
      <c r="A23" s="41" t="s">
        <v>111</v>
      </c>
      <c r="B23" s="36">
        <v>5</v>
      </c>
      <c r="C23" s="15"/>
      <c r="D23" s="15">
        <v>0</v>
      </c>
      <c r="E23" s="15">
        <v>0</v>
      </c>
      <c r="F23" s="15">
        <v>0</v>
      </c>
      <c r="G23" s="16">
        <f t="shared" si="0"/>
        <v>5</v>
      </c>
      <c r="H23" s="40"/>
    </row>
    <row r="24" spans="1:8" ht="24.75" customHeight="1">
      <c r="A24" s="41" t="s">
        <v>112</v>
      </c>
      <c r="B24" s="36">
        <v>3</v>
      </c>
      <c r="C24" s="15"/>
      <c r="D24" s="15">
        <v>0</v>
      </c>
      <c r="E24" s="15">
        <v>0</v>
      </c>
      <c r="F24" s="15">
        <v>0</v>
      </c>
      <c r="G24" s="16">
        <f t="shared" si="0"/>
        <v>3</v>
      </c>
      <c r="H24" s="40"/>
    </row>
    <row r="25" spans="1:8" ht="24.75" customHeight="1">
      <c r="A25" s="41" t="s">
        <v>113</v>
      </c>
      <c r="B25" s="37">
        <v>0</v>
      </c>
      <c r="C25" s="19"/>
      <c r="D25" s="15">
        <v>0</v>
      </c>
      <c r="E25" s="15">
        <v>7</v>
      </c>
      <c r="F25" s="15">
        <v>0</v>
      </c>
      <c r="G25" s="16">
        <f t="shared" si="0"/>
        <v>7</v>
      </c>
      <c r="H25" s="40"/>
    </row>
    <row r="26" spans="1:8" ht="24.75" customHeight="1">
      <c r="A26" s="41" t="s">
        <v>114</v>
      </c>
      <c r="B26" s="36">
        <v>0</v>
      </c>
      <c r="C26" s="15"/>
      <c r="D26" s="15">
        <v>0</v>
      </c>
      <c r="E26" s="15">
        <v>0</v>
      </c>
      <c r="F26" s="15">
        <v>0</v>
      </c>
      <c r="G26" s="16">
        <f t="shared" si="0"/>
        <v>0</v>
      </c>
      <c r="H26" s="40"/>
    </row>
    <row r="27" spans="1:8" ht="24.75" customHeight="1">
      <c r="A27" s="88" t="s">
        <v>56</v>
      </c>
      <c r="B27" s="20">
        <f aca="true" t="shared" si="1" ref="B27:G27">SUM(B5:B26)</f>
        <v>181</v>
      </c>
      <c r="C27" s="20">
        <f t="shared" si="1"/>
        <v>0</v>
      </c>
      <c r="D27" s="80">
        <f t="shared" si="1"/>
        <v>6</v>
      </c>
      <c r="E27" s="80">
        <f t="shared" si="1"/>
        <v>238</v>
      </c>
      <c r="F27" s="80">
        <f t="shared" si="1"/>
        <v>41</v>
      </c>
      <c r="G27" s="80">
        <f t="shared" si="1"/>
        <v>466</v>
      </c>
      <c r="H27" s="82"/>
    </row>
    <row r="28" spans="1:8" ht="24.75" customHeight="1" thickBot="1">
      <c r="A28" s="89"/>
      <c r="B28" s="90">
        <f>B27+C27</f>
        <v>181</v>
      </c>
      <c r="C28" s="91"/>
      <c r="D28" s="81"/>
      <c r="E28" s="81"/>
      <c r="F28" s="81"/>
      <c r="G28" s="81"/>
      <c r="H28" s="83"/>
    </row>
  </sheetData>
  <sheetProtection/>
  <mergeCells count="16">
    <mergeCell ref="F27:F28"/>
    <mergeCell ref="G27:G28"/>
    <mergeCell ref="H27:H28"/>
    <mergeCell ref="A3:A4"/>
    <mergeCell ref="B3:C3"/>
    <mergeCell ref="A27:A28"/>
    <mergeCell ref="B28:C28"/>
    <mergeCell ref="D27:D28"/>
    <mergeCell ref="E27:E28"/>
    <mergeCell ref="A1:H1"/>
    <mergeCell ref="A2:H2"/>
    <mergeCell ref="D3:D4"/>
    <mergeCell ref="E3:E4"/>
    <mergeCell ref="F3:F4"/>
    <mergeCell ref="G3:G4"/>
    <mergeCell ref="H3:H4"/>
  </mergeCells>
  <printOptions horizontalCentered="1"/>
  <pageMargins left="0.984251968503937" right="0.984251968503937" top="0.6692913385826772" bottom="0.7480314960629921" header="0.5118110236220472" footer="0.5118110236220472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LAND.MOI.GOV.TW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LAND.MOI</dc:creator>
  <cp:keywords/>
  <dc:description/>
  <cp:lastModifiedBy>陳儀甄</cp:lastModifiedBy>
  <cp:lastPrinted>2019-02-14T09:22:07Z</cp:lastPrinted>
  <dcterms:created xsi:type="dcterms:W3CDTF">2005-05-03T02:41:32Z</dcterms:created>
  <dcterms:modified xsi:type="dcterms:W3CDTF">2019-03-13T10:25:42Z</dcterms:modified>
  <cp:category/>
  <cp:version/>
  <cp:contentType/>
  <cp:contentStatus/>
</cp:coreProperties>
</file>