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6一糾紛原因統計" sheetId="1" r:id="rId1"/>
    <sheet name="106一來源" sheetId="2" r:id="rId2"/>
  </sheets>
  <definedNames>
    <definedName name="_xlnm.Print_Titles" localSheetId="0">'106一糾紛原因統計'!$1:$8</definedName>
  </definedNames>
  <calcPr fullCalcOnLoad="1"/>
</workbook>
</file>

<file path=xl/sharedStrings.xml><?xml version="1.0" encoding="utf-8"?>
<sst xmlns="http://schemas.openxmlformats.org/spreadsheetml/2006/main" count="212" uniqueCount="111">
  <si>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</si>
  <si>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</si>
  <si>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</si>
  <si>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</si>
  <si>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</si>
  <si>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</si>
  <si>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</si>
  <si>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</si>
  <si>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</si>
  <si>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</si>
  <si>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</si>
  <si>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</si>
  <si>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</si>
  <si>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</si>
  <si>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</si>
  <si>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</si>
  <si>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</si>
  <si>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</si>
  <si>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</si>
  <si>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</si>
  <si>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</si>
  <si>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</si>
  <si>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</si>
  <si>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</si>
  <si>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</si>
  <si>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</si>
  <si>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</si>
  <si>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</si>
  <si>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</si>
  <si>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</si>
  <si>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</si>
  <si>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</si>
  <si>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</si>
  <si>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</si>
  <si>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</si>
  <si>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</si>
  <si>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</si>
  <si>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</si>
  <si>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</si>
  <si>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</si>
  <si>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</si>
  <si>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</si>
  <si>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</si>
  <si>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</si>
  <si>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</si>
  <si>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</si>
  <si>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</si>
  <si>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</si>
  <si>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</si>
  <si>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</si>
  <si>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</si>
  <si>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</si>
  <si>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</si>
  <si>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</si>
  <si>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</si>
  <si>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</si>
  <si>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</si>
  <si>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</si>
  <si>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</si>
  <si>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</si>
  <si>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</si>
  <si>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</si>
  <si>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</si>
  <si>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</si>
  <si>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</si>
  <si>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</si>
  <si>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</si>
  <si>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</si>
  <si>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</si>
  <si>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</si>
  <si>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</si>
  <si>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</si>
  <si>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</si>
  <si>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</si>
  <si>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</si>
  <si>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</si>
  <si>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</si>
  <si>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</si>
  <si>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</si>
  <si>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</si>
  <si>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</si>
  <si>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</si>
  <si>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連江縣</t>
  </si>
  <si>
    <t>臺北市</t>
  </si>
  <si>
    <t>臺中市</t>
  </si>
  <si>
    <t>臺南市</t>
  </si>
  <si>
    <t>臺東縣</t>
  </si>
  <si>
    <t>桃園市</t>
  </si>
  <si>
    <t>合法
仲介</t>
  </si>
  <si>
    <t>非法
仲介</t>
  </si>
  <si>
    <t>代銷</t>
  </si>
  <si>
    <t>糾紛原因／縣市別</t>
  </si>
  <si>
    <r>
      <t>106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季房地產消費糾紛來源統計表</t>
    </r>
  </si>
  <si>
    <t>新竹縣</t>
  </si>
  <si>
    <t>新北市</t>
  </si>
  <si>
    <t>臺北市</t>
  </si>
  <si>
    <t>臺南市</t>
  </si>
  <si>
    <t>高雄市</t>
  </si>
  <si>
    <t>苗栗縣</t>
  </si>
  <si>
    <t>彰化縣</t>
  </si>
  <si>
    <t>南投縣</t>
  </si>
  <si>
    <t>雲林縣</t>
  </si>
  <si>
    <t>嘉義縣</t>
  </si>
  <si>
    <t>屏東縣</t>
  </si>
  <si>
    <t>臺東縣</t>
  </si>
  <si>
    <t>基隆市</t>
  </si>
  <si>
    <t>嘉義市</t>
  </si>
  <si>
    <t>金門縣</t>
  </si>
  <si>
    <t>桃園市</t>
  </si>
  <si>
    <t>嘉義市</t>
  </si>
  <si>
    <r>
      <t>106年第1季房地產消費糾紛原因統計表</t>
    </r>
    <r>
      <rPr>
        <sz val="18"/>
        <rFont val="新細明體"/>
        <family val="1"/>
      </rPr>
      <t>(106.04)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</si>
</sst>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top" textRotation="255"/>
    </xf>
    <xf numFmtId="0" fontId="5" fillId="33" borderId="2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5" fillId="34" borderId="3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5" zoomScaleNormal="75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3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63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7.25" customHeight="1">
      <c r="A2" s="65" t="s">
        <v>91</v>
      </c>
      <c r="B2" s="66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9" t="s">
        <v>1</v>
      </c>
    </row>
    <row r="3" spans="1:42" s="5" customFormat="1" ht="207" customHeight="1" thickBot="1">
      <c r="A3" s="67"/>
      <c r="B3" s="68"/>
      <c r="C3" s="21" t="s">
        <v>2</v>
      </c>
      <c r="D3" s="21" t="s">
        <v>3</v>
      </c>
      <c r="E3" s="21" t="s">
        <v>4</v>
      </c>
      <c r="F3" s="21" t="s">
        <v>5</v>
      </c>
      <c r="G3" s="21" t="s">
        <v>61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40" t="s">
        <v>62</v>
      </c>
      <c r="AO3" s="21" t="s">
        <v>0</v>
      </c>
      <c r="AP3" s="50"/>
    </row>
    <row r="4" spans="1:42" s="5" customFormat="1" ht="24" customHeight="1" thickBot="1">
      <c r="A4" s="69" t="s">
        <v>60</v>
      </c>
      <c r="B4" s="70"/>
      <c r="C4" s="24">
        <f aca="true" t="shared" si="0" ref="C4:AO4">C13+C18+C23+C28+C33+C38+C43+C48+C53+C58+C63+C68+C73+C78+C83+C88+C93+C98+C103+C108+C113+C118</f>
        <v>11</v>
      </c>
      <c r="D4" s="24">
        <f t="shared" si="0"/>
        <v>26</v>
      </c>
      <c r="E4" s="24">
        <f t="shared" si="0"/>
        <v>10</v>
      </c>
      <c r="F4" s="24">
        <f t="shared" si="0"/>
        <v>5</v>
      </c>
      <c r="G4" s="24">
        <f t="shared" si="0"/>
        <v>39</v>
      </c>
      <c r="H4" s="24">
        <f t="shared" si="0"/>
        <v>1</v>
      </c>
      <c r="I4" s="24">
        <f t="shared" si="0"/>
        <v>69</v>
      </c>
      <c r="J4" s="24">
        <f t="shared" si="0"/>
        <v>5</v>
      </c>
      <c r="K4" s="24">
        <f t="shared" si="0"/>
        <v>7</v>
      </c>
      <c r="L4" s="24">
        <f t="shared" si="0"/>
        <v>11</v>
      </c>
      <c r="M4" s="24">
        <f t="shared" si="0"/>
        <v>3</v>
      </c>
      <c r="N4" s="24">
        <f t="shared" si="0"/>
        <v>1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4</v>
      </c>
      <c r="S4" s="24">
        <f t="shared" si="0"/>
        <v>0</v>
      </c>
      <c r="T4" s="24">
        <f t="shared" si="0"/>
        <v>0</v>
      </c>
      <c r="U4" s="24">
        <f t="shared" si="0"/>
        <v>1</v>
      </c>
      <c r="V4" s="24">
        <f t="shared" si="0"/>
        <v>2</v>
      </c>
      <c r="W4" s="24">
        <f t="shared" si="0"/>
        <v>1</v>
      </c>
      <c r="X4" s="24">
        <f t="shared" si="0"/>
        <v>0</v>
      </c>
      <c r="Y4" s="24">
        <f t="shared" si="0"/>
        <v>9</v>
      </c>
      <c r="Z4" s="24">
        <f t="shared" si="0"/>
        <v>8</v>
      </c>
      <c r="AA4" s="24">
        <f t="shared" si="0"/>
        <v>0</v>
      </c>
      <c r="AB4" s="24">
        <f t="shared" si="0"/>
        <v>0</v>
      </c>
      <c r="AC4" s="24">
        <f t="shared" si="0"/>
        <v>10</v>
      </c>
      <c r="AD4" s="24">
        <f t="shared" si="0"/>
        <v>5</v>
      </c>
      <c r="AE4" s="24">
        <f t="shared" si="0"/>
        <v>3</v>
      </c>
      <c r="AF4" s="24">
        <f t="shared" si="0"/>
        <v>0</v>
      </c>
      <c r="AG4" s="24">
        <f t="shared" si="0"/>
        <v>1</v>
      </c>
      <c r="AH4" s="24">
        <f>AH13+AH18+AH23+AH28+AH33+AH38+AH43+AH48+AH53+AH58+AH63+AH68+AH73+AH78+AH83+AH88+AH93+AH98+AH103+AH108+AH113+AH118</f>
        <v>14</v>
      </c>
      <c r="AI4" s="24">
        <f>AI13+AI18+AI23+AI28+AI33+AI38+AI43+AI48+AI53+AI58+AI63+AI68+AI73+AI78+AI83+AI88+AI93+AI98+AI103+AI108+AI113+AI118</f>
        <v>7</v>
      </c>
      <c r="AJ4" s="24">
        <f>AJ13+AJ18+AJ23+AJ28+AJ33+AJ38+AJ43+AJ48+AJ53+AJ58+AJ63+AJ68+AJ73+AJ78+AJ83+AJ88+AJ93+AJ98+AJ103+AJ108+AJ113+AJ118</f>
        <v>0</v>
      </c>
      <c r="AK4" s="24">
        <f>AK13+AK18+AK23+AK28+AK33+AK38+AK43+AK48+AK53+AK58+AK63+AK68+AK73+AK78+AK83+AK88+AK93+AK98+AK103+AK108+AK113+AK118</f>
        <v>36</v>
      </c>
      <c r="AL4" s="25">
        <f t="shared" si="0"/>
        <v>39</v>
      </c>
      <c r="AM4" s="24">
        <f t="shared" si="0"/>
        <v>10</v>
      </c>
      <c r="AN4" s="24">
        <f t="shared" si="0"/>
        <v>1</v>
      </c>
      <c r="AO4" s="24">
        <f t="shared" si="0"/>
        <v>69</v>
      </c>
      <c r="AP4" s="26">
        <f aca="true" t="shared" si="1" ref="AP4:AP33">SUM(C4:AO4)</f>
        <v>408</v>
      </c>
    </row>
    <row r="5" spans="1:42" s="5" customFormat="1" ht="18" customHeight="1">
      <c r="A5" s="51" t="s">
        <v>38</v>
      </c>
      <c r="B5" s="52"/>
      <c r="C5" s="27">
        <f>C9+C14+C19+C24+C29+C34+C39+C44+C49+C54+C59+C64+C69+C74+C79+C84+C89+C94+C99+C104+C109+C114</f>
        <v>6</v>
      </c>
      <c r="D5" s="27">
        <f aca="true" t="shared" si="2" ref="D5:AP5">D9+D14+D19+D24+D29+D34+D39+D44+D49+D54+D59+D64+D69+D74+D79+D84+D89+D94+D99+D104+D109+D114</f>
        <v>20</v>
      </c>
      <c r="E5" s="27">
        <f t="shared" si="2"/>
        <v>0</v>
      </c>
      <c r="F5" s="27">
        <f t="shared" si="2"/>
        <v>3</v>
      </c>
      <c r="G5" s="27">
        <f t="shared" si="2"/>
        <v>15</v>
      </c>
      <c r="H5" s="27">
        <f t="shared" si="2"/>
        <v>0</v>
      </c>
      <c r="I5" s="27">
        <f t="shared" si="2"/>
        <v>3</v>
      </c>
      <c r="J5" s="27">
        <f t="shared" si="2"/>
        <v>0</v>
      </c>
      <c r="K5" s="27">
        <f t="shared" si="2"/>
        <v>2</v>
      </c>
      <c r="L5" s="27">
        <f t="shared" si="2"/>
        <v>2</v>
      </c>
      <c r="M5" s="27">
        <f t="shared" si="2"/>
        <v>0</v>
      </c>
      <c r="N5" s="27">
        <f t="shared" si="2"/>
        <v>1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1</v>
      </c>
      <c r="V5" s="27">
        <f t="shared" si="2"/>
        <v>0</v>
      </c>
      <c r="W5" s="27">
        <f t="shared" si="2"/>
        <v>0</v>
      </c>
      <c r="X5" s="27">
        <f t="shared" si="2"/>
        <v>0</v>
      </c>
      <c r="Y5" s="27">
        <f t="shared" si="2"/>
        <v>9</v>
      </c>
      <c r="Z5" s="27">
        <f t="shared" si="2"/>
        <v>7</v>
      </c>
      <c r="AA5" s="27">
        <f t="shared" si="2"/>
        <v>0</v>
      </c>
      <c r="AB5" s="27">
        <f t="shared" si="2"/>
        <v>0</v>
      </c>
      <c r="AC5" s="27">
        <f t="shared" si="2"/>
        <v>7</v>
      </c>
      <c r="AD5" s="27">
        <f t="shared" si="2"/>
        <v>3</v>
      </c>
      <c r="AE5" s="27">
        <f t="shared" si="2"/>
        <v>3</v>
      </c>
      <c r="AF5" s="27">
        <f t="shared" si="2"/>
        <v>0</v>
      </c>
      <c r="AG5" s="27">
        <f t="shared" si="2"/>
        <v>0</v>
      </c>
      <c r="AH5" s="27">
        <f t="shared" si="2"/>
        <v>0</v>
      </c>
      <c r="AI5" s="27">
        <f t="shared" si="2"/>
        <v>3</v>
      </c>
      <c r="AJ5" s="27">
        <f t="shared" si="2"/>
        <v>0</v>
      </c>
      <c r="AK5" s="27">
        <f t="shared" si="2"/>
        <v>22</v>
      </c>
      <c r="AL5" s="27">
        <f t="shared" si="2"/>
        <v>25</v>
      </c>
      <c r="AM5" s="27">
        <f t="shared" si="2"/>
        <v>4</v>
      </c>
      <c r="AN5" s="27">
        <f t="shared" si="2"/>
        <v>1</v>
      </c>
      <c r="AO5" s="27">
        <f t="shared" si="2"/>
        <v>18</v>
      </c>
      <c r="AP5" s="27">
        <f t="shared" si="2"/>
        <v>155</v>
      </c>
    </row>
    <row r="6" spans="1:42" s="5" customFormat="1" ht="18" customHeight="1">
      <c r="A6" s="53" t="s">
        <v>90</v>
      </c>
      <c r="B6" s="54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0</v>
      </c>
      <c r="F6" s="22">
        <f t="shared" si="3"/>
        <v>0</v>
      </c>
      <c r="G6" s="22">
        <f t="shared" si="3"/>
        <v>1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0</v>
      </c>
      <c r="V6" s="22">
        <f t="shared" si="3"/>
        <v>0</v>
      </c>
      <c r="W6" s="22">
        <f t="shared" si="3"/>
        <v>0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0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0</v>
      </c>
      <c r="AP6" s="22">
        <f t="shared" si="3"/>
        <v>1</v>
      </c>
    </row>
    <row r="7" spans="1:42" s="5" customFormat="1" ht="18" customHeight="1">
      <c r="A7" s="53" t="s">
        <v>40</v>
      </c>
      <c r="B7" s="54"/>
      <c r="C7" s="22">
        <f>C11+C16+C21+C26+C31+C36+C41+C46+C51+C56+C61+C66+C71+C76+C81+C86+C91+C96+C101+C106+C111+C116</f>
        <v>5</v>
      </c>
      <c r="D7" s="22">
        <f aca="true" t="shared" si="4" ref="D7:AP7">D11+D16+D21+D26+D31+D36+D41+D46+D51+D56+D61+D66+D71+D76+D81+D86+D91+D96+D101+D106+D111+D116</f>
        <v>6</v>
      </c>
      <c r="E7" s="22">
        <f t="shared" si="4"/>
        <v>10</v>
      </c>
      <c r="F7" s="22">
        <f t="shared" si="4"/>
        <v>2</v>
      </c>
      <c r="G7" s="22">
        <f t="shared" si="4"/>
        <v>16</v>
      </c>
      <c r="H7" s="22">
        <f t="shared" si="4"/>
        <v>1</v>
      </c>
      <c r="I7" s="22">
        <f t="shared" si="4"/>
        <v>64</v>
      </c>
      <c r="J7" s="22">
        <f t="shared" si="4"/>
        <v>5</v>
      </c>
      <c r="K7" s="22">
        <f t="shared" si="4"/>
        <v>5</v>
      </c>
      <c r="L7" s="22">
        <f t="shared" si="4"/>
        <v>9</v>
      </c>
      <c r="M7" s="22">
        <f t="shared" si="4"/>
        <v>3</v>
      </c>
      <c r="N7" s="22">
        <f t="shared" si="4"/>
        <v>0</v>
      </c>
      <c r="O7" s="22">
        <f t="shared" si="4"/>
        <v>0</v>
      </c>
      <c r="P7" s="22">
        <f t="shared" si="4"/>
        <v>0</v>
      </c>
      <c r="Q7" s="22">
        <f t="shared" si="4"/>
        <v>0</v>
      </c>
      <c r="R7" s="22">
        <f t="shared" si="4"/>
        <v>4</v>
      </c>
      <c r="S7" s="22">
        <f t="shared" si="4"/>
        <v>0</v>
      </c>
      <c r="T7" s="22">
        <f t="shared" si="4"/>
        <v>0</v>
      </c>
      <c r="U7" s="22">
        <f t="shared" si="4"/>
        <v>0</v>
      </c>
      <c r="V7" s="22">
        <f t="shared" si="4"/>
        <v>2</v>
      </c>
      <c r="W7" s="22">
        <f t="shared" si="4"/>
        <v>1</v>
      </c>
      <c r="X7" s="22">
        <f t="shared" si="4"/>
        <v>0</v>
      </c>
      <c r="Y7" s="22">
        <f t="shared" si="4"/>
        <v>0</v>
      </c>
      <c r="Z7" s="22">
        <f t="shared" si="4"/>
        <v>1</v>
      </c>
      <c r="AA7" s="22">
        <f t="shared" si="4"/>
        <v>0</v>
      </c>
      <c r="AB7" s="22">
        <f t="shared" si="4"/>
        <v>0</v>
      </c>
      <c r="AC7" s="22">
        <f t="shared" si="4"/>
        <v>0</v>
      </c>
      <c r="AD7" s="22">
        <f t="shared" si="4"/>
        <v>2</v>
      </c>
      <c r="AE7" s="22">
        <f t="shared" si="4"/>
        <v>0</v>
      </c>
      <c r="AF7" s="22">
        <f t="shared" si="4"/>
        <v>0</v>
      </c>
      <c r="AG7" s="22">
        <f t="shared" si="4"/>
        <v>1</v>
      </c>
      <c r="AH7" s="22">
        <f t="shared" si="4"/>
        <v>14</v>
      </c>
      <c r="AI7" s="22">
        <f t="shared" si="4"/>
        <v>4</v>
      </c>
      <c r="AJ7" s="22">
        <f t="shared" si="4"/>
        <v>0</v>
      </c>
      <c r="AK7" s="22">
        <f t="shared" si="4"/>
        <v>14</v>
      </c>
      <c r="AL7" s="22">
        <f t="shared" si="4"/>
        <v>14</v>
      </c>
      <c r="AM7" s="22">
        <f t="shared" si="4"/>
        <v>6</v>
      </c>
      <c r="AN7" s="22">
        <f t="shared" si="4"/>
        <v>0</v>
      </c>
      <c r="AO7" s="22">
        <f t="shared" si="4"/>
        <v>32</v>
      </c>
      <c r="AP7" s="22">
        <f t="shared" si="4"/>
        <v>221</v>
      </c>
    </row>
    <row r="8" spans="1:42" s="5" customFormat="1" ht="18" customHeight="1" thickBot="1">
      <c r="A8" s="55" t="s">
        <v>0</v>
      </c>
      <c r="B8" s="56"/>
      <c r="C8" s="23">
        <f>C12+C17+C22+C27+C32+C37+C42+C47+C52+C57+C62+C67+C72+C77+C82+C87+C92+C97+C102+C107+C112+C117</f>
        <v>0</v>
      </c>
      <c r="D8" s="23">
        <f aca="true" t="shared" si="5" ref="D8:AP8">D12+D17+D22+D27+D32+D37+D42+D47+D52+D57+D62+D67+D72+D77+D82+D87+D92+D97+D102+D107+D112+D117</f>
        <v>0</v>
      </c>
      <c r="E8" s="23">
        <f t="shared" si="5"/>
        <v>0</v>
      </c>
      <c r="F8" s="23">
        <f t="shared" si="5"/>
        <v>0</v>
      </c>
      <c r="G8" s="23">
        <f t="shared" si="5"/>
        <v>7</v>
      </c>
      <c r="H8" s="23">
        <f t="shared" si="5"/>
        <v>0</v>
      </c>
      <c r="I8" s="23">
        <f t="shared" si="5"/>
        <v>2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0</v>
      </c>
      <c r="V8" s="23">
        <f t="shared" si="5"/>
        <v>0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3</v>
      </c>
      <c r="AD8" s="23">
        <f t="shared" si="5"/>
        <v>0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0</v>
      </c>
      <c r="AJ8" s="23">
        <f t="shared" si="5"/>
        <v>0</v>
      </c>
      <c r="AK8" s="23">
        <f t="shared" si="5"/>
        <v>0</v>
      </c>
      <c r="AL8" s="23">
        <f t="shared" si="5"/>
        <v>0</v>
      </c>
      <c r="AM8" s="23">
        <f t="shared" si="5"/>
        <v>0</v>
      </c>
      <c r="AN8" s="23">
        <f t="shared" si="5"/>
        <v>0</v>
      </c>
      <c r="AO8" s="23">
        <f t="shared" si="5"/>
        <v>19</v>
      </c>
      <c r="AP8" s="23">
        <f t="shared" si="5"/>
        <v>31</v>
      </c>
    </row>
    <row r="9" spans="1:42" s="5" customFormat="1" ht="17.25" customHeight="1">
      <c r="A9" s="48" t="s">
        <v>94</v>
      </c>
      <c r="B9" s="30" t="s">
        <v>38</v>
      </c>
      <c r="C9" s="31">
        <v>2</v>
      </c>
      <c r="D9" s="31">
        <v>4</v>
      </c>
      <c r="E9" s="31"/>
      <c r="F9" s="31"/>
      <c r="G9" s="32">
        <v>1</v>
      </c>
      <c r="H9" s="32"/>
      <c r="I9" s="31">
        <v>1</v>
      </c>
      <c r="J9" s="31"/>
      <c r="K9" s="31">
        <v>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v>4</v>
      </c>
      <c r="Z9" s="31">
        <v>2</v>
      </c>
      <c r="AA9" s="31"/>
      <c r="AB9" s="31"/>
      <c r="AC9" s="31">
        <v>1</v>
      </c>
      <c r="AD9" s="31"/>
      <c r="AE9" s="31"/>
      <c r="AF9" s="31"/>
      <c r="AG9" s="31"/>
      <c r="AH9" s="31"/>
      <c r="AI9" s="31"/>
      <c r="AJ9" s="31"/>
      <c r="AK9" s="31">
        <v>1</v>
      </c>
      <c r="AL9" s="31">
        <v>7</v>
      </c>
      <c r="AM9" s="31"/>
      <c r="AN9" s="31"/>
      <c r="AO9" s="31">
        <v>3</v>
      </c>
      <c r="AP9" s="31">
        <f>SUM(C9:AO9)</f>
        <v>27</v>
      </c>
    </row>
    <row r="10" spans="1:42" s="5" customFormat="1" ht="17.25" customHeight="1">
      <c r="A10" s="45"/>
      <c r="B10" s="7" t="s">
        <v>39</v>
      </c>
      <c r="C10" s="6"/>
      <c r="D10" s="6"/>
      <c r="E10" s="6"/>
      <c r="F10" s="6"/>
      <c r="G10" s="33"/>
      <c r="H10" s="3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1">
        <f>SUM(C10:AO10)</f>
        <v>0</v>
      </c>
    </row>
    <row r="11" spans="1:42" s="5" customFormat="1" ht="17.25" customHeight="1">
      <c r="A11" s="45"/>
      <c r="B11" s="7" t="s">
        <v>40</v>
      </c>
      <c r="C11" s="6">
        <v>2</v>
      </c>
      <c r="D11" s="6">
        <v>4</v>
      </c>
      <c r="E11" s="6">
        <v>5</v>
      </c>
      <c r="F11" s="6"/>
      <c r="G11" s="33">
        <v>6</v>
      </c>
      <c r="H11" s="33"/>
      <c r="I11" s="6">
        <v>9</v>
      </c>
      <c r="J11" s="6">
        <v>1</v>
      </c>
      <c r="K11" s="6"/>
      <c r="L11" s="6">
        <v>3</v>
      </c>
      <c r="M11" s="6">
        <v>1</v>
      </c>
      <c r="N11" s="6"/>
      <c r="O11" s="6"/>
      <c r="P11" s="6"/>
      <c r="Q11" s="6"/>
      <c r="R11" s="6">
        <v>2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v>7</v>
      </c>
      <c r="AL11" s="6">
        <v>5</v>
      </c>
      <c r="AM11" s="6">
        <v>1</v>
      </c>
      <c r="AN11" s="6"/>
      <c r="AO11" s="6">
        <v>10</v>
      </c>
      <c r="AP11" s="31">
        <f>SUM(C11:AO11)</f>
        <v>56</v>
      </c>
    </row>
    <row r="12" spans="1:42" s="5" customFormat="1" ht="17.25" customHeight="1">
      <c r="A12" s="45"/>
      <c r="B12" s="7" t="s">
        <v>41</v>
      </c>
      <c r="C12" s="6"/>
      <c r="D12" s="6"/>
      <c r="E12" s="6"/>
      <c r="F12" s="6"/>
      <c r="G12" s="33"/>
      <c r="H12" s="33"/>
      <c r="I12" s="6">
        <v>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13</v>
      </c>
      <c r="AP12" s="31">
        <f>SUM(C12:AO12)</f>
        <v>15</v>
      </c>
    </row>
    <row r="13" spans="1:42" s="5" customFormat="1" ht="17.25" customHeight="1" thickBot="1">
      <c r="A13" s="46"/>
      <c r="B13" s="8" t="s">
        <v>42</v>
      </c>
      <c r="C13" s="9">
        <f aca="true" t="shared" si="6" ref="C13:AO13">C9+C10+C11+C12</f>
        <v>4</v>
      </c>
      <c r="D13" s="9">
        <f t="shared" si="6"/>
        <v>8</v>
      </c>
      <c r="E13" s="9">
        <f t="shared" si="6"/>
        <v>5</v>
      </c>
      <c r="F13" s="9">
        <f t="shared" si="6"/>
        <v>0</v>
      </c>
      <c r="G13" s="9">
        <f t="shared" si="6"/>
        <v>7</v>
      </c>
      <c r="H13" s="9">
        <f t="shared" si="6"/>
        <v>0</v>
      </c>
      <c r="I13" s="9">
        <f t="shared" si="6"/>
        <v>12</v>
      </c>
      <c r="J13" s="9">
        <f t="shared" si="6"/>
        <v>1</v>
      </c>
      <c r="K13" s="9">
        <f t="shared" si="6"/>
        <v>1</v>
      </c>
      <c r="L13" s="9">
        <f t="shared" si="6"/>
        <v>3</v>
      </c>
      <c r="M13" s="9">
        <f t="shared" si="6"/>
        <v>1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2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0</v>
      </c>
      <c r="W13" s="9">
        <f t="shared" si="6"/>
        <v>0</v>
      </c>
      <c r="X13" s="9">
        <f t="shared" si="6"/>
        <v>0</v>
      </c>
      <c r="Y13" s="9">
        <f t="shared" si="6"/>
        <v>4</v>
      </c>
      <c r="Z13" s="9">
        <f t="shared" si="6"/>
        <v>2</v>
      </c>
      <c r="AA13" s="9">
        <f t="shared" si="6"/>
        <v>0</v>
      </c>
      <c r="AB13" s="9">
        <f t="shared" si="6"/>
        <v>0</v>
      </c>
      <c r="AC13" s="9">
        <f t="shared" si="6"/>
        <v>1</v>
      </c>
      <c r="AD13" s="9">
        <f t="shared" si="6"/>
        <v>0</v>
      </c>
      <c r="AE13" s="9">
        <f t="shared" si="6"/>
        <v>0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8</v>
      </c>
      <c r="AL13" s="9">
        <f t="shared" si="6"/>
        <v>12</v>
      </c>
      <c r="AM13" s="9">
        <f t="shared" si="6"/>
        <v>1</v>
      </c>
      <c r="AN13" s="9">
        <f t="shared" si="6"/>
        <v>0</v>
      </c>
      <c r="AO13" s="9">
        <f t="shared" si="6"/>
        <v>26</v>
      </c>
      <c r="AP13" s="9">
        <f t="shared" si="1"/>
        <v>98</v>
      </c>
    </row>
    <row r="14" spans="1:42" s="5" customFormat="1" ht="17.25" customHeight="1" thickTop="1">
      <c r="A14" s="44" t="s">
        <v>95</v>
      </c>
      <c r="B14" s="10" t="s">
        <v>38</v>
      </c>
      <c r="C14" s="11"/>
      <c r="D14" s="11">
        <v>8</v>
      </c>
      <c r="E14" s="11"/>
      <c r="F14" s="11"/>
      <c r="G14" s="11">
        <v>1</v>
      </c>
      <c r="H14" s="11"/>
      <c r="I14" s="11"/>
      <c r="J14" s="11"/>
      <c r="K14" s="11"/>
      <c r="L14" s="11">
        <v>1</v>
      </c>
      <c r="M14" s="11"/>
      <c r="N14" s="11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3</v>
      </c>
      <c r="AD14" s="11"/>
      <c r="AE14" s="11">
        <v>3</v>
      </c>
      <c r="AF14" s="11"/>
      <c r="AG14" s="11"/>
      <c r="AH14" s="11"/>
      <c r="AI14" s="11"/>
      <c r="AJ14" s="11"/>
      <c r="AK14" s="11">
        <v>4</v>
      </c>
      <c r="AL14" s="11">
        <v>2</v>
      </c>
      <c r="AM14" s="11"/>
      <c r="AN14" s="11"/>
      <c r="AO14" s="11">
        <v>3</v>
      </c>
      <c r="AP14" s="34">
        <f t="shared" si="1"/>
        <v>26</v>
      </c>
    </row>
    <row r="15" spans="1:42" s="5" customFormat="1" ht="17.25" customHeight="1">
      <c r="A15" s="45"/>
      <c r="B15" s="7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f t="shared" si="1"/>
        <v>0</v>
      </c>
    </row>
    <row r="16" spans="1:42" s="5" customFormat="1" ht="17.25" customHeight="1">
      <c r="A16" s="45"/>
      <c r="B16" s="7" t="s">
        <v>40</v>
      </c>
      <c r="C16" s="6">
        <v>1</v>
      </c>
      <c r="D16" s="6"/>
      <c r="E16" s="6">
        <v>2</v>
      </c>
      <c r="F16" s="6"/>
      <c r="G16" s="6"/>
      <c r="H16" s="6"/>
      <c r="I16" s="6">
        <v>2</v>
      </c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4</v>
      </c>
      <c r="AJ16" s="6"/>
      <c r="AK16" s="6">
        <v>1</v>
      </c>
      <c r="AL16" s="6"/>
      <c r="AM16" s="6">
        <v>1</v>
      </c>
      <c r="AN16" s="6"/>
      <c r="AO16" s="6">
        <v>2</v>
      </c>
      <c r="AP16" s="6">
        <f t="shared" si="1"/>
        <v>15</v>
      </c>
    </row>
    <row r="17" spans="1:42" s="5" customFormat="1" ht="17.25" customHeight="1">
      <c r="A17" s="45"/>
      <c r="B17" s="7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1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>
        <f t="shared" si="1"/>
        <v>1</v>
      </c>
    </row>
    <row r="18" spans="1:42" s="12" customFormat="1" ht="17.25" customHeight="1" thickBot="1">
      <c r="A18" s="46"/>
      <c r="B18" s="8" t="s">
        <v>42</v>
      </c>
      <c r="C18" s="9">
        <f aca="true" t="shared" si="7" ref="C18:AO18">SUM(C14:C17)</f>
        <v>1</v>
      </c>
      <c r="D18" s="9">
        <f t="shared" si="7"/>
        <v>8</v>
      </c>
      <c r="E18" s="9">
        <f t="shared" si="7"/>
        <v>2</v>
      </c>
      <c r="F18" s="9">
        <f t="shared" si="7"/>
        <v>0</v>
      </c>
      <c r="G18" s="9">
        <f t="shared" si="7"/>
        <v>1</v>
      </c>
      <c r="H18" s="9">
        <f t="shared" si="7"/>
        <v>0</v>
      </c>
      <c r="I18" s="9">
        <f t="shared" si="7"/>
        <v>2</v>
      </c>
      <c r="J18" s="9">
        <f t="shared" si="7"/>
        <v>0</v>
      </c>
      <c r="K18" s="9">
        <f t="shared" si="7"/>
        <v>0</v>
      </c>
      <c r="L18" s="9">
        <f t="shared" si="7"/>
        <v>2</v>
      </c>
      <c r="M18" s="9">
        <f t="shared" si="7"/>
        <v>0</v>
      </c>
      <c r="N18" s="9">
        <f t="shared" si="7"/>
        <v>1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1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4</v>
      </c>
      <c r="AD18" s="9">
        <f t="shared" si="7"/>
        <v>0</v>
      </c>
      <c r="AE18" s="9">
        <f t="shared" si="7"/>
        <v>3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4</v>
      </c>
      <c r="AJ18" s="9">
        <f>SUM(AJ14:AJ17)</f>
        <v>0</v>
      </c>
      <c r="AK18" s="9">
        <f t="shared" si="7"/>
        <v>5</v>
      </c>
      <c r="AL18" s="9">
        <f t="shared" si="7"/>
        <v>2</v>
      </c>
      <c r="AM18" s="9">
        <f t="shared" si="7"/>
        <v>1</v>
      </c>
      <c r="AN18" s="9">
        <f t="shared" si="7"/>
        <v>0</v>
      </c>
      <c r="AO18" s="9">
        <f t="shared" si="7"/>
        <v>5</v>
      </c>
      <c r="AP18" s="36">
        <f>SUM(C18:AO18)</f>
        <v>42</v>
      </c>
    </row>
    <row r="19" spans="1:42" s="5" customFormat="1" ht="17.25" customHeight="1" thickTop="1">
      <c r="A19" s="47" t="s">
        <v>108</v>
      </c>
      <c r="B19" s="10" t="s">
        <v>38</v>
      </c>
      <c r="C19" s="11"/>
      <c r="D19" s="11">
        <v>3</v>
      </c>
      <c r="E19" s="11"/>
      <c r="F19" s="11"/>
      <c r="G19" s="11">
        <v>5</v>
      </c>
      <c r="H19" s="11"/>
      <c r="I19" s="11"/>
      <c r="J19" s="11"/>
      <c r="K19" s="11"/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2</v>
      </c>
      <c r="Z19" s="11"/>
      <c r="AA19" s="11"/>
      <c r="AB19" s="11"/>
      <c r="AC19" s="11"/>
      <c r="AD19" s="11">
        <v>2</v>
      </c>
      <c r="AE19" s="11"/>
      <c r="AF19" s="11"/>
      <c r="AG19" s="11"/>
      <c r="AH19" s="11"/>
      <c r="AI19" s="11"/>
      <c r="AJ19" s="11"/>
      <c r="AK19" s="11">
        <v>5</v>
      </c>
      <c r="AL19" s="11">
        <v>3</v>
      </c>
      <c r="AM19" s="11"/>
      <c r="AN19" s="11"/>
      <c r="AO19" s="11"/>
      <c r="AP19" s="6">
        <f t="shared" si="1"/>
        <v>21</v>
      </c>
    </row>
    <row r="20" spans="1:42" s="5" customFormat="1" ht="17.25" customHeight="1">
      <c r="A20" s="45"/>
      <c r="B20" s="7" t="s">
        <v>39</v>
      </c>
      <c r="C20" s="6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f t="shared" si="1"/>
        <v>1</v>
      </c>
    </row>
    <row r="21" spans="1:42" s="5" customFormat="1" ht="17.25" customHeight="1">
      <c r="A21" s="45"/>
      <c r="B21" s="7" t="s">
        <v>40</v>
      </c>
      <c r="C21" s="6"/>
      <c r="D21" s="6"/>
      <c r="E21" s="6"/>
      <c r="F21" s="6">
        <v>1</v>
      </c>
      <c r="G21" s="6">
        <v>6</v>
      </c>
      <c r="H21" s="6"/>
      <c r="I21" s="6">
        <v>3</v>
      </c>
      <c r="J21" s="6"/>
      <c r="K21" s="6"/>
      <c r="L21" s="6">
        <v>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f t="shared" si="1"/>
        <v>14</v>
      </c>
    </row>
    <row r="22" spans="1:42" s="5" customFormat="1" ht="17.25" customHeight="1">
      <c r="A22" s="45"/>
      <c r="B22" s="7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>
        <f t="shared" si="1"/>
        <v>0</v>
      </c>
    </row>
    <row r="23" spans="1:42" s="12" customFormat="1" ht="17.25" customHeight="1" thickBot="1">
      <c r="A23" s="46"/>
      <c r="B23" s="8" t="s">
        <v>42</v>
      </c>
      <c r="C23" s="9">
        <f aca="true" t="shared" si="8" ref="C23:AP23">C19+C20+C21+C22</f>
        <v>0</v>
      </c>
      <c r="D23" s="9">
        <f t="shared" si="8"/>
        <v>3</v>
      </c>
      <c r="E23" s="9">
        <f t="shared" si="8"/>
        <v>0</v>
      </c>
      <c r="F23" s="9">
        <f t="shared" si="8"/>
        <v>1</v>
      </c>
      <c r="G23" s="9">
        <f t="shared" si="8"/>
        <v>12</v>
      </c>
      <c r="H23" s="9">
        <f t="shared" si="8"/>
        <v>0</v>
      </c>
      <c r="I23" s="9">
        <f t="shared" si="8"/>
        <v>3</v>
      </c>
      <c r="J23" s="9">
        <f t="shared" si="8"/>
        <v>0</v>
      </c>
      <c r="K23" s="9">
        <f t="shared" si="8"/>
        <v>0</v>
      </c>
      <c r="L23" s="9">
        <f t="shared" si="8"/>
        <v>5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2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2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5</v>
      </c>
      <c r="AL23" s="9">
        <f t="shared" si="8"/>
        <v>3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36</v>
      </c>
    </row>
    <row r="24" spans="1:42" s="5" customFormat="1" ht="17.25" customHeight="1" thickTop="1">
      <c r="A24" s="47" t="s">
        <v>84</v>
      </c>
      <c r="B24" s="10" t="s">
        <v>38</v>
      </c>
      <c r="C24" s="11"/>
      <c r="D24" s="11"/>
      <c r="E24" s="11"/>
      <c r="F24" s="11">
        <v>1</v>
      </c>
      <c r="G24" s="11">
        <v>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</v>
      </c>
      <c r="AD24" s="11"/>
      <c r="AE24" s="11"/>
      <c r="AF24" s="11"/>
      <c r="AG24" s="11"/>
      <c r="AH24" s="11"/>
      <c r="AI24" s="11"/>
      <c r="AJ24" s="11"/>
      <c r="AK24" s="11">
        <v>8</v>
      </c>
      <c r="AL24" s="11">
        <v>3</v>
      </c>
      <c r="AM24" s="11"/>
      <c r="AN24" s="11"/>
      <c r="AO24" s="11">
        <v>1</v>
      </c>
      <c r="AP24" s="6">
        <f>SUM(C24:AO24)</f>
        <v>18</v>
      </c>
    </row>
    <row r="25" spans="1:42" s="5" customFormat="1" ht="17.25" customHeight="1">
      <c r="A25" s="45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1"/>
        <v>0</v>
      </c>
    </row>
    <row r="26" spans="1:42" s="5" customFormat="1" ht="17.25" customHeight="1">
      <c r="A26" s="45"/>
      <c r="B26" s="7" t="s">
        <v>40</v>
      </c>
      <c r="C26" s="6">
        <v>2</v>
      </c>
      <c r="D26" s="6">
        <v>1</v>
      </c>
      <c r="E26" s="6"/>
      <c r="F26" s="6"/>
      <c r="G26" s="6">
        <v>2</v>
      </c>
      <c r="H26" s="6"/>
      <c r="I26" s="6">
        <v>7</v>
      </c>
      <c r="J26" s="6">
        <v>2</v>
      </c>
      <c r="K26" s="6">
        <v>1</v>
      </c>
      <c r="L26" s="6">
        <v>1</v>
      </c>
      <c r="M26" s="6"/>
      <c r="N26" s="6"/>
      <c r="O26" s="6"/>
      <c r="P26" s="6"/>
      <c r="Q26" s="6"/>
      <c r="R26" s="6"/>
      <c r="S26" s="6"/>
      <c r="T26" s="6"/>
      <c r="U26" s="6"/>
      <c r="V26" s="6">
        <v>1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1</v>
      </c>
      <c r="AH26" s="6"/>
      <c r="AI26" s="6"/>
      <c r="AJ26" s="6"/>
      <c r="AK26" s="6">
        <v>4</v>
      </c>
      <c r="AL26" s="6">
        <v>2</v>
      </c>
      <c r="AM26" s="6"/>
      <c r="AN26" s="6"/>
      <c r="AO26" s="6">
        <v>1</v>
      </c>
      <c r="AP26" s="6">
        <f t="shared" si="1"/>
        <v>25</v>
      </c>
    </row>
    <row r="27" spans="1:42" s="5" customFormat="1" ht="17.25" customHeight="1">
      <c r="A27" s="45"/>
      <c r="B27" s="7" t="s">
        <v>41</v>
      </c>
      <c r="C27" s="6"/>
      <c r="D27" s="6"/>
      <c r="E27" s="6"/>
      <c r="F27" s="6"/>
      <c r="G27" s="6">
        <v>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>
        <v>6</v>
      </c>
      <c r="AP27" s="6">
        <f t="shared" si="1"/>
        <v>12</v>
      </c>
    </row>
    <row r="28" spans="1:42" s="12" customFormat="1" ht="17.25" customHeight="1" thickBot="1">
      <c r="A28" s="46"/>
      <c r="B28" s="8" t="s">
        <v>42</v>
      </c>
      <c r="C28" s="9">
        <f>C24+C25+C26+C27</f>
        <v>2</v>
      </c>
      <c r="D28" s="9">
        <f>D24+D25+D26+D27</f>
        <v>1</v>
      </c>
      <c r="E28" s="9">
        <f>E24+E25+E26+E27</f>
        <v>0</v>
      </c>
      <c r="F28" s="9">
        <f aca="true" t="shared" si="9" ref="F28:AP28">F24+F25+F26+F27</f>
        <v>1</v>
      </c>
      <c r="G28" s="9">
        <f t="shared" si="9"/>
        <v>12</v>
      </c>
      <c r="H28" s="9">
        <f t="shared" si="9"/>
        <v>0</v>
      </c>
      <c r="I28" s="9">
        <f t="shared" si="9"/>
        <v>7</v>
      </c>
      <c r="J28" s="9">
        <f t="shared" si="9"/>
        <v>2</v>
      </c>
      <c r="K28" s="9">
        <f t="shared" si="9"/>
        <v>1</v>
      </c>
      <c r="L28" s="9">
        <f t="shared" si="9"/>
        <v>1</v>
      </c>
      <c r="M28" s="9">
        <f t="shared" si="9"/>
        <v>0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0</v>
      </c>
      <c r="V28" s="9">
        <f t="shared" si="9"/>
        <v>1</v>
      </c>
      <c r="W28" s="9">
        <f t="shared" si="9"/>
        <v>0</v>
      </c>
      <c r="X28" s="9">
        <f t="shared" si="9"/>
        <v>0</v>
      </c>
      <c r="Y28" s="9">
        <f t="shared" si="9"/>
        <v>0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1</v>
      </c>
      <c r="AD28" s="9">
        <f t="shared" si="9"/>
        <v>0</v>
      </c>
      <c r="AE28" s="9">
        <f t="shared" si="9"/>
        <v>0</v>
      </c>
      <c r="AF28" s="9">
        <f t="shared" si="9"/>
        <v>0</v>
      </c>
      <c r="AG28" s="9">
        <f t="shared" si="9"/>
        <v>1</v>
      </c>
      <c r="AH28" s="9">
        <f t="shared" si="9"/>
        <v>0</v>
      </c>
      <c r="AI28" s="9">
        <f t="shared" si="9"/>
        <v>0</v>
      </c>
      <c r="AJ28" s="9">
        <f t="shared" si="9"/>
        <v>0</v>
      </c>
      <c r="AK28" s="9">
        <f t="shared" si="9"/>
        <v>12</v>
      </c>
      <c r="AL28" s="9">
        <f t="shared" si="9"/>
        <v>5</v>
      </c>
      <c r="AM28" s="9">
        <f t="shared" si="9"/>
        <v>0</v>
      </c>
      <c r="AN28" s="9">
        <f t="shared" si="9"/>
        <v>0</v>
      </c>
      <c r="AO28" s="9">
        <f t="shared" si="9"/>
        <v>8</v>
      </c>
      <c r="AP28" s="9">
        <f t="shared" si="9"/>
        <v>55</v>
      </c>
    </row>
    <row r="29" spans="1:42" s="5" customFormat="1" ht="17.25" customHeight="1" thickTop="1">
      <c r="A29" s="47" t="s">
        <v>85</v>
      </c>
      <c r="B29" s="10" t="s">
        <v>38</v>
      </c>
      <c r="C29" s="11">
        <v>1</v>
      </c>
      <c r="D29" s="11"/>
      <c r="E29" s="11"/>
      <c r="F29" s="11">
        <v>1</v>
      </c>
      <c r="G29" s="11"/>
      <c r="H29" s="11"/>
      <c r="I29" s="11">
        <v>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v>1</v>
      </c>
      <c r="AA29" s="11"/>
      <c r="AB29" s="11"/>
      <c r="AC29" s="11">
        <v>1</v>
      </c>
      <c r="AD29" s="11"/>
      <c r="AE29" s="11"/>
      <c r="AF29" s="11"/>
      <c r="AG29" s="11"/>
      <c r="AH29" s="11"/>
      <c r="AI29" s="11"/>
      <c r="AJ29" s="11"/>
      <c r="AK29" s="11"/>
      <c r="AL29" s="11">
        <v>5</v>
      </c>
      <c r="AM29" s="11">
        <v>1</v>
      </c>
      <c r="AN29" s="11"/>
      <c r="AO29" s="11"/>
      <c r="AP29" s="6">
        <f t="shared" si="1"/>
        <v>12</v>
      </c>
    </row>
    <row r="30" spans="1:42" s="5" customFormat="1" ht="17.25" customHeight="1">
      <c r="A30" s="45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1"/>
        <v>0</v>
      </c>
    </row>
    <row r="31" spans="1:42" s="5" customFormat="1" ht="17.25" customHeight="1">
      <c r="A31" s="45"/>
      <c r="B31" s="7" t="s">
        <v>40</v>
      </c>
      <c r="C31" s="6"/>
      <c r="D31" s="6">
        <v>1</v>
      </c>
      <c r="E31" s="6">
        <v>1</v>
      </c>
      <c r="F31" s="6"/>
      <c r="G31" s="6"/>
      <c r="H31" s="6">
        <v>1</v>
      </c>
      <c r="I31" s="6">
        <v>7</v>
      </c>
      <c r="J31" s="6">
        <v>2</v>
      </c>
      <c r="K31" s="6">
        <v>3</v>
      </c>
      <c r="L31" s="6"/>
      <c r="M31" s="6">
        <v>1</v>
      </c>
      <c r="N31" s="6"/>
      <c r="O31" s="6"/>
      <c r="P31" s="6"/>
      <c r="Q31" s="6"/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1</v>
      </c>
      <c r="AE31" s="6"/>
      <c r="AF31" s="6"/>
      <c r="AG31" s="6"/>
      <c r="AH31" s="6"/>
      <c r="AI31" s="6"/>
      <c r="AJ31" s="6"/>
      <c r="AK31" s="6"/>
      <c r="AL31" s="6">
        <v>4</v>
      </c>
      <c r="AM31" s="6">
        <v>1</v>
      </c>
      <c r="AN31" s="6"/>
      <c r="AO31" s="6"/>
      <c r="AP31" s="6">
        <f t="shared" si="1"/>
        <v>24</v>
      </c>
    </row>
    <row r="32" spans="1:42" s="5" customFormat="1" ht="17.25" customHeight="1">
      <c r="A32" s="45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1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1"/>
        <v>1</v>
      </c>
    </row>
    <row r="33" spans="1:42" s="12" customFormat="1" ht="17.25" customHeight="1" thickBot="1">
      <c r="A33" s="46"/>
      <c r="B33" s="8" t="s">
        <v>42</v>
      </c>
      <c r="C33" s="9">
        <f aca="true" t="shared" si="10" ref="C33:AO33">C29+C30+C31+C32</f>
        <v>1</v>
      </c>
      <c r="D33" s="9">
        <f t="shared" si="10"/>
        <v>1</v>
      </c>
      <c r="E33" s="9">
        <f t="shared" si="10"/>
        <v>1</v>
      </c>
      <c r="F33" s="9">
        <f t="shared" si="10"/>
        <v>1</v>
      </c>
      <c r="G33" s="9">
        <f t="shared" si="10"/>
        <v>0</v>
      </c>
      <c r="H33" s="9">
        <f t="shared" si="10"/>
        <v>1</v>
      </c>
      <c r="I33" s="9">
        <f t="shared" si="10"/>
        <v>9</v>
      </c>
      <c r="J33" s="9">
        <f t="shared" si="10"/>
        <v>2</v>
      </c>
      <c r="K33" s="9">
        <f t="shared" si="10"/>
        <v>3</v>
      </c>
      <c r="L33" s="9">
        <f t="shared" si="10"/>
        <v>0</v>
      </c>
      <c r="M33" s="9">
        <f t="shared" si="10"/>
        <v>1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2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0</v>
      </c>
      <c r="Z33" s="9">
        <f t="shared" si="10"/>
        <v>1</v>
      </c>
      <c r="AA33" s="9">
        <f t="shared" si="10"/>
        <v>0</v>
      </c>
      <c r="AB33" s="9">
        <f t="shared" si="10"/>
        <v>0</v>
      </c>
      <c r="AC33" s="9">
        <f t="shared" si="10"/>
        <v>2</v>
      </c>
      <c r="AD33" s="9">
        <f t="shared" si="10"/>
        <v>1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0</v>
      </c>
      <c r="AL33" s="9">
        <f t="shared" si="10"/>
        <v>9</v>
      </c>
      <c r="AM33" s="9">
        <f t="shared" si="10"/>
        <v>2</v>
      </c>
      <c r="AN33" s="9">
        <f t="shared" si="10"/>
        <v>0</v>
      </c>
      <c r="AO33" s="9">
        <f t="shared" si="10"/>
        <v>0</v>
      </c>
      <c r="AP33" s="9">
        <f t="shared" si="1"/>
        <v>37</v>
      </c>
    </row>
    <row r="34" spans="1:42" s="5" customFormat="1" ht="17.25" customHeight="1" thickTop="1">
      <c r="A34" s="47" t="s">
        <v>43</v>
      </c>
      <c r="B34" s="10" t="s">
        <v>38</v>
      </c>
      <c r="C34" s="11">
        <v>1</v>
      </c>
      <c r="D34" s="11">
        <v>3</v>
      </c>
      <c r="E34" s="11"/>
      <c r="F34" s="11"/>
      <c r="G34" s="11">
        <v>3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2</v>
      </c>
      <c r="Z34" s="11"/>
      <c r="AA34" s="11"/>
      <c r="AB34" s="11"/>
      <c r="AC34" s="11">
        <v>1</v>
      </c>
      <c r="AD34" s="11">
        <v>1</v>
      </c>
      <c r="AE34" s="11"/>
      <c r="AF34" s="11"/>
      <c r="AG34" s="11"/>
      <c r="AH34" s="11"/>
      <c r="AI34" s="11">
        <v>2</v>
      </c>
      <c r="AJ34" s="11"/>
      <c r="AK34" s="11">
        <v>2</v>
      </c>
      <c r="AL34" s="11"/>
      <c r="AM34" s="11"/>
      <c r="AN34" s="11"/>
      <c r="AO34" s="11">
        <v>4</v>
      </c>
      <c r="AP34" s="11">
        <f aca="true" t="shared" si="11" ref="AP34:AP39">SUM(C34:AO34)</f>
        <v>19</v>
      </c>
    </row>
    <row r="35" spans="1:42" s="5" customFormat="1" ht="17.25" customHeight="1">
      <c r="A35" s="45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11"/>
        <v>0</v>
      </c>
    </row>
    <row r="36" spans="1:42" s="5" customFormat="1" ht="17.25" customHeight="1">
      <c r="A36" s="45"/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>
        <v>2</v>
      </c>
      <c r="AL36" s="6"/>
      <c r="AM36" s="6"/>
      <c r="AN36" s="6"/>
      <c r="AO36" s="6">
        <v>14</v>
      </c>
      <c r="AP36" s="6">
        <f t="shared" si="11"/>
        <v>17</v>
      </c>
    </row>
    <row r="37" spans="1:42" s="5" customFormat="1" ht="17.25" customHeight="1">
      <c r="A37" s="45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11"/>
        <v>0</v>
      </c>
    </row>
    <row r="38" spans="1:42" s="12" customFormat="1" ht="17.25" customHeight="1" thickBot="1">
      <c r="A38" s="46"/>
      <c r="B38" s="8" t="s">
        <v>42</v>
      </c>
      <c r="C38" s="9">
        <f aca="true" t="shared" si="12" ref="C38:AO38">C34+C35+C36+C37</f>
        <v>1</v>
      </c>
      <c r="D38" s="9">
        <f t="shared" si="12"/>
        <v>3</v>
      </c>
      <c r="E38" s="9">
        <f t="shared" si="12"/>
        <v>0</v>
      </c>
      <c r="F38" s="9">
        <f t="shared" si="12"/>
        <v>0</v>
      </c>
      <c r="G38" s="9">
        <f t="shared" si="12"/>
        <v>3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1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2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1</v>
      </c>
      <c r="AD38" s="9">
        <f t="shared" si="12"/>
        <v>1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2</v>
      </c>
      <c r="AJ38" s="9">
        <f t="shared" si="12"/>
        <v>0</v>
      </c>
      <c r="AK38" s="9">
        <f t="shared" si="12"/>
        <v>4</v>
      </c>
      <c r="AL38" s="9">
        <f t="shared" si="12"/>
        <v>0</v>
      </c>
      <c r="AM38" s="9">
        <f t="shared" si="12"/>
        <v>0</v>
      </c>
      <c r="AN38" s="9">
        <f t="shared" si="12"/>
        <v>0</v>
      </c>
      <c r="AO38" s="9">
        <f t="shared" si="12"/>
        <v>18</v>
      </c>
      <c r="AP38" s="9">
        <f t="shared" si="11"/>
        <v>36</v>
      </c>
    </row>
    <row r="39" spans="1:42" s="5" customFormat="1" ht="17.25" customHeight="1" thickTop="1">
      <c r="A39" s="47" t="s">
        <v>50</v>
      </c>
      <c r="B39" s="10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1</v>
      </c>
      <c r="AM39" s="11"/>
      <c r="AN39" s="11"/>
      <c r="AO39" s="11">
        <v>1</v>
      </c>
      <c r="AP39" s="6">
        <f t="shared" si="11"/>
        <v>2</v>
      </c>
    </row>
    <row r="40" spans="1:42" s="5" customFormat="1" ht="17.25" customHeight="1">
      <c r="A40" s="45"/>
      <c r="B40" s="7" t="s">
        <v>39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f aca="true" t="shared" si="13" ref="AP40:AP53">SUM(C40:AO40)</f>
        <v>0</v>
      </c>
    </row>
    <row r="41" spans="1:42" s="5" customFormat="1" ht="17.25" customHeight="1">
      <c r="A41" s="45"/>
      <c r="B41" s="7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>
        <f t="shared" si="13"/>
        <v>0</v>
      </c>
    </row>
    <row r="42" spans="1:42" s="5" customFormat="1" ht="17.25" customHeight="1">
      <c r="A42" s="45"/>
      <c r="B42" s="7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>
        <f t="shared" si="13"/>
        <v>0</v>
      </c>
    </row>
    <row r="43" spans="1:42" s="12" customFormat="1" ht="17.25" customHeight="1" thickBot="1">
      <c r="A43" s="46"/>
      <c r="B43" s="8" t="s">
        <v>42</v>
      </c>
      <c r="C43" s="9">
        <f aca="true" t="shared" si="14" ref="C43:AO43">C39+C40+C41+C42</f>
        <v>0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0</v>
      </c>
      <c r="AL43" s="9">
        <f t="shared" si="14"/>
        <v>1</v>
      </c>
      <c r="AM43" s="9">
        <f t="shared" si="14"/>
        <v>0</v>
      </c>
      <c r="AN43" s="9">
        <f t="shared" si="14"/>
        <v>0</v>
      </c>
      <c r="AO43" s="9">
        <f t="shared" si="14"/>
        <v>1</v>
      </c>
      <c r="AP43" s="9">
        <f t="shared" si="13"/>
        <v>2</v>
      </c>
    </row>
    <row r="44" spans="1:42" s="5" customFormat="1" ht="17.25" customHeight="1" thickTop="1">
      <c r="A44" s="60" t="s">
        <v>55</v>
      </c>
      <c r="B44" s="10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>
        <v>4</v>
      </c>
      <c r="AP44" s="6">
        <f t="shared" si="13"/>
        <v>4</v>
      </c>
    </row>
    <row r="45" spans="1:42" s="5" customFormat="1" ht="17.25" customHeight="1">
      <c r="A45" s="61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13"/>
        <v>0</v>
      </c>
    </row>
    <row r="46" spans="1:42" s="5" customFormat="1" ht="17.25" customHeight="1">
      <c r="A46" s="61"/>
      <c r="B46" s="7" t="s">
        <v>40</v>
      </c>
      <c r="C46" s="6"/>
      <c r="D46" s="6"/>
      <c r="E46" s="6"/>
      <c r="F46" s="6">
        <v>1</v>
      </c>
      <c r="G46" s="6"/>
      <c r="H46" s="6"/>
      <c r="I46" s="6">
        <v>2</v>
      </c>
      <c r="J46" s="6"/>
      <c r="K46" s="6"/>
      <c r="L46" s="6"/>
      <c r="M46" s="6">
        <v>1</v>
      </c>
      <c r="N46" s="6"/>
      <c r="O46" s="6"/>
      <c r="P46" s="6"/>
      <c r="Q46" s="6"/>
      <c r="R46" s="6"/>
      <c r="S46" s="6"/>
      <c r="T46" s="6"/>
      <c r="U46" s="6"/>
      <c r="V46" s="6">
        <v>1</v>
      </c>
      <c r="W46" s="6"/>
      <c r="X46" s="6"/>
      <c r="Y46" s="6"/>
      <c r="Z46" s="6"/>
      <c r="AA46" s="6"/>
      <c r="AB46" s="6"/>
      <c r="AC46" s="6"/>
      <c r="AD46" s="6">
        <v>1</v>
      </c>
      <c r="AE46" s="6"/>
      <c r="AF46" s="6"/>
      <c r="AG46" s="6"/>
      <c r="AH46" s="6">
        <v>14</v>
      </c>
      <c r="AI46" s="6"/>
      <c r="AJ46" s="6"/>
      <c r="AK46" s="6"/>
      <c r="AL46" s="6">
        <v>2</v>
      </c>
      <c r="AM46" s="6"/>
      <c r="AN46" s="6"/>
      <c r="AO46" s="6">
        <v>3</v>
      </c>
      <c r="AP46" s="6">
        <f t="shared" si="13"/>
        <v>25</v>
      </c>
    </row>
    <row r="47" spans="1:42" s="5" customFormat="1" ht="17.25" customHeight="1">
      <c r="A47" s="61"/>
      <c r="B47" s="7" t="s">
        <v>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f t="shared" si="13"/>
        <v>0</v>
      </c>
    </row>
    <row r="48" spans="1:42" s="12" customFormat="1" ht="17.25" customHeight="1" thickBot="1">
      <c r="A48" s="62"/>
      <c r="B48" s="8" t="s">
        <v>42</v>
      </c>
      <c r="C48" s="9">
        <f aca="true" t="shared" si="15" ref="C48:AO48">C44+C45+C46+C47</f>
        <v>0</v>
      </c>
      <c r="D48" s="9">
        <f t="shared" si="15"/>
        <v>0</v>
      </c>
      <c r="E48" s="9">
        <f t="shared" si="15"/>
        <v>0</v>
      </c>
      <c r="F48" s="9">
        <f t="shared" si="15"/>
        <v>1</v>
      </c>
      <c r="G48" s="9">
        <f t="shared" si="15"/>
        <v>0</v>
      </c>
      <c r="H48" s="9">
        <f t="shared" si="15"/>
        <v>0</v>
      </c>
      <c r="I48" s="9">
        <f t="shared" si="15"/>
        <v>2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1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1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0</v>
      </c>
      <c r="AD48" s="9">
        <f t="shared" si="15"/>
        <v>1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14</v>
      </c>
      <c r="AI48" s="9">
        <f t="shared" si="15"/>
        <v>0</v>
      </c>
      <c r="AJ48" s="9">
        <f t="shared" si="15"/>
        <v>0</v>
      </c>
      <c r="AK48" s="9">
        <f t="shared" si="15"/>
        <v>0</v>
      </c>
      <c r="AL48" s="9">
        <f t="shared" si="15"/>
        <v>2</v>
      </c>
      <c r="AM48" s="9">
        <f t="shared" si="15"/>
        <v>0</v>
      </c>
      <c r="AN48" s="9">
        <f t="shared" si="15"/>
        <v>0</v>
      </c>
      <c r="AO48" s="9">
        <f t="shared" si="15"/>
        <v>7</v>
      </c>
      <c r="AP48" s="9">
        <f t="shared" si="13"/>
        <v>29</v>
      </c>
    </row>
    <row r="49" spans="1:42" s="5" customFormat="1" ht="17.25" customHeight="1" thickTop="1">
      <c r="A49" s="44" t="s">
        <v>44</v>
      </c>
      <c r="B49" s="10" t="s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1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>
        <v>1</v>
      </c>
      <c r="AJ49" s="11"/>
      <c r="AK49" s="11"/>
      <c r="AL49" s="11"/>
      <c r="AM49" s="11"/>
      <c r="AN49" s="11"/>
      <c r="AO49" s="11"/>
      <c r="AP49" s="6">
        <f t="shared" si="13"/>
        <v>2</v>
      </c>
    </row>
    <row r="50" spans="1:42" s="5" customFormat="1" ht="17.25" customHeight="1">
      <c r="A50" s="45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si="13"/>
        <v>0</v>
      </c>
    </row>
    <row r="51" spans="1:42" s="5" customFormat="1" ht="17.25" customHeight="1">
      <c r="A51" s="45"/>
      <c r="B51" s="7" t="s">
        <v>40</v>
      </c>
      <c r="C51" s="6"/>
      <c r="D51" s="6"/>
      <c r="E51" s="6">
        <v>2</v>
      </c>
      <c r="F51" s="6"/>
      <c r="G51" s="6"/>
      <c r="H51" s="6"/>
      <c r="I51" s="6">
        <v>2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>
        <v>1</v>
      </c>
      <c r="AN51" s="6"/>
      <c r="AO51" s="6">
        <v>2</v>
      </c>
      <c r="AP51" s="6">
        <f t="shared" si="13"/>
        <v>7</v>
      </c>
    </row>
    <row r="52" spans="1:42" s="5" customFormat="1" ht="17.25" customHeight="1">
      <c r="A52" s="45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f t="shared" si="13"/>
        <v>0</v>
      </c>
    </row>
    <row r="53" spans="1:42" s="12" customFormat="1" ht="17.25" customHeight="1" thickBot="1">
      <c r="A53" s="46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2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2</v>
      </c>
      <c r="J53" s="9">
        <f t="shared" si="16"/>
        <v>0</v>
      </c>
      <c r="K53" s="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1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1</v>
      </c>
      <c r="AJ53" s="9">
        <f t="shared" si="16"/>
        <v>0</v>
      </c>
      <c r="AK53" s="9">
        <f t="shared" si="16"/>
        <v>0</v>
      </c>
      <c r="AL53" s="9">
        <f t="shared" si="16"/>
        <v>0</v>
      </c>
      <c r="AM53" s="9">
        <f t="shared" si="16"/>
        <v>1</v>
      </c>
      <c r="AN53" s="9">
        <f t="shared" si="16"/>
        <v>0</v>
      </c>
      <c r="AO53" s="9">
        <f t="shared" si="16"/>
        <v>2</v>
      </c>
      <c r="AP53" s="9">
        <f t="shared" si="13"/>
        <v>9</v>
      </c>
    </row>
    <row r="54" spans="1:42" s="5" customFormat="1" ht="17.25" customHeight="1" thickTop="1">
      <c r="A54" s="44" t="s">
        <v>45</v>
      </c>
      <c r="B54" s="10" t="s">
        <v>38</v>
      </c>
      <c r="C54" s="11"/>
      <c r="D54" s="11">
        <v>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f aca="true" t="shared" si="17" ref="AP54:AP73">SUM(C54:AO54)</f>
        <v>2</v>
      </c>
    </row>
    <row r="55" spans="1:42" s="5" customFormat="1" ht="17.25" customHeight="1">
      <c r="A55" s="45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17"/>
        <v>0</v>
      </c>
    </row>
    <row r="56" spans="1:42" s="5" customFormat="1" ht="17.25" customHeight="1">
      <c r="A56" s="45"/>
      <c r="B56" s="7" t="s">
        <v>40</v>
      </c>
      <c r="C56" s="6"/>
      <c r="D56" s="6"/>
      <c r="E56" s="6"/>
      <c r="F56" s="6"/>
      <c r="G56" s="6"/>
      <c r="H56" s="6"/>
      <c r="I56" s="6">
        <v>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>
        <f t="shared" si="17"/>
        <v>32</v>
      </c>
    </row>
    <row r="57" spans="1:42" s="5" customFormat="1" ht="17.25" customHeight="1">
      <c r="A57" s="45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f t="shared" si="17"/>
        <v>0</v>
      </c>
    </row>
    <row r="58" spans="1:42" s="12" customFormat="1" ht="17.25" customHeight="1" thickBot="1">
      <c r="A58" s="46"/>
      <c r="B58" s="8" t="s">
        <v>42</v>
      </c>
      <c r="C58" s="9">
        <f aca="true" t="shared" si="18" ref="C58:AO58">C54+C55+C56+C57</f>
        <v>0</v>
      </c>
      <c r="D58" s="9">
        <f t="shared" si="18"/>
        <v>2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32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0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0</v>
      </c>
      <c r="AM58" s="9">
        <f t="shared" si="18"/>
        <v>0</v>
      </c>
      <c r="AN58" s="9">
        <f t="shared" si="18"/>
        <v>0</v>
      </c>
      <c r="AO58" s="9">
        <f t="shared" si="18"/>
        <v>0</v>
      </c>
      <c r="AP58" s="9">
        <f t="shared" si="17"/>
        <v>34</v>
      </c>
    </row>
    <row r="59" spans="1:42" s="5" customFormat="1" ht="17.25" customHeight="1" thickTop="1">
      <c r="A59" s="44" t="s">
        <v>46</v>
      </c>
      <c r="B59" s="10" t="s">
        <v>38</v>
      </c>
      <c r="C59" s="11"/>
      <c r="D59" s="11"/>
      <c r="E59" s="11"/>
      <c r="F59" s="11"/>
      <c r="G59" s="11">
        <v>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>
        <v>2</v>
      </c>
      <c r="AM59" s="11"/>
      <c r="AN59" s="11"/>
      <c r="AO59" s="11"/>
      <c r="AP59" s="11">
        <f t="shared" si="17"/>
        <v>3</v>
      </c>
    </row>
    <row r="60" spans="1:42" s="5" customFormat="1" ht="17.25" customHeight="1">
      <c r="A60" s="45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17"/>
        <v>0</v>
      </c>
    </row>
    <row r="61" spans="1:42" s="5" customFormat="1" ht="17.25" customHeight="1">
      <c r="A61" s="45"/>
      <c r="B61" s="7" t="s">
        <v>40</v>
      </c>
      <c r="C61" s="6"/>
      <c r="D61" s="6"/>
      <c r="E61" s="6"/>
      <c r="F61" s="6"/>
      <c r="G61" s="6">
        <v>2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>
        <f t="shared" si="17"/>
        <v>2</v>
      </c>
    </row>
    <row r="62" spans="1:42" s="5" customFormat="1" ht="17.25" customHeight="1">
      <c r="A62" s="45"/>
      <c r="B62" s="7" t="s">
        <v>41</v>
      </c>
      <c r="C62" s="6"/>
      <c r="D62" s="6"/>
      <c r="E62" s="6"/>
      <c r="F62" s="6"/>
      <c r="G62" s="6">
        <v>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f t="shared" si="17"/>
        <v>1</v>
      </c>
    </row>
    <row r="63" spans="1:42" s="12" customFormat="1" ht="17.25" customHeight="1" thickBot="1">
      <c r="A63" s="46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4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2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6</v>
      </c>
    </row>
    <row r="64" spans="1:42" s="5" customFormat="1" ht="17.25" customHeight="1" thickTop="1">
      <c r="A64" s="57" t="s">
        <v>47</v>
      </c>
      <c r="B64" s="28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>
        <v>1</v>
      </c>
      <c r="AM64" s="11"/>
      <c r="AN64" s="11"/>
      <c r="AO64" s="11"/>
      <c r="AP64" s="11">
        <f t="shared" si="17"/>
        <v>1</v>
      </c>
    </row>
    <row r="65" spans="1:42" s="5" customFormat="1" ht="17.25" customHeight="1">
      <c r="A65" s="58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17"/>
        <v>0</v>
      </c>
    </row>
    <row r="66" spans="1:42" s="5" customFormat="1" ht="17.25" customHeight="1">
      <c r="A66" s="58"/>
      <c r="B66" s="7" t="s">
        <v>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f t="shared" si="17"/>
        <v>0</v>
      </c>
    </row>
    <row r="67" spans="1:42" s="5" customFormat="1" ht="17.25" customHeight="1">
      <c r="A67" s="58"/>
      <c r="B67" s="7" t="s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17"/>
        <v>0</v>
      </c>
    </row>
    <row r="68" spans="1:42" s="12" customFormat="1" ht="17.25" customHeight="1" thickBot="1">
      <c r="A68" s="59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0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1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1</v>
      </c>
    </row>
    <row r="69" spans="1:42" s="5" customFormat="1" ht="17.25" customHeight="1" thickTop="1">
      <c r="A69" s="44" t="s">
        <v>48</v>
      </c>
      <c r="B69" s="10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f t="shared" si="17"/>
        <v>0</v>
      </c>
    </row>
    <row r="70" spans="1:42" s="5" customFormat="1" ht="17.25" customHeight="1">
      <c r="A70" s="45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17"/>
        <v>0</v>
      </c>
    </row>
    <row r="71" spans="1:42" s="5" customFormat="1" ht="17.25" customHeight="1">
      <c r="A71" s="45"/>
      <c r="B71" s="7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f t="shared" si="17"/>
        <v>0</v>
      </c>
    </row>
    <row r="72" spans="1:42" s="5" customFormat="1" ht="17.25" customHeight="1">
      <c r="A72" s="45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>SUM(C72:AO72)</f>
        <v>0</v>
      </c>
    </row>
    <row r="73" spans="1:42" s="12" customFormat="1" ht="17.25" customHeight="1" thickBot="1">
      <c r="A73" s="46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44" t="s">
        <v>49</v>
      </c>
      <c r="B74" s="10" t="s">
        <v>38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>
        <v>1</v>
      </c>
      <c r="Z74" s="11">
        <v>1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>
        <v>1</v>
      </c>
      <c r="AM74" s="11"/>
      <c r="AN74" s="11"/>
      <c r="AO74" s="11">
        <v>1</v>
      </c>
      <c r="AP74" s="11">
        <f aca="true" t="shared" si="22" ref="AP74:AP88">SUM(C74:AO74)</f>
        <v>4</v>
      </c>
    </row>
    <row r="75" spans="1:42" s="5" customFormat="1" ht="17.25" customHeight="1">
      <c r="A75" s="45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22"/>
        <v>0</v>
      </c>
    </row>
    <row r="76" spans="1:42" s="5" customFormat="1" ht="17.25" customHeight="1">
      <c r="A76" s="45"/>
      <c r="B76" s="7" t="s">
        <v>40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22"/>
        <v>0</v>
      </c>
    </row>
    <row r="77" spans="1:42" s="5" customFormat="1" ht="17.25" customHeight="1">
      <c r="A77" s="45"/>
      <c r="B77" s="7" t="s">
        <v>41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f t="shared" si="22"/>
        <v>0</v>
      </c>
    </row>
    <row r="78" spans="1:42" s="12" customFormat="1" ht="17.25" customHeight="1" thickBot="1">
      <c r="A78" s="46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1</v>
      </c>
      <c r="Z78" s="9">
        <f t="shared" si="23"/>
        <v>1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1</v>
      </c>
      <c r="AM78" s="9">
        <f t="shared" si="23"/>
        <v>0</v>
      </c>
      <c r="AN78" s="9">
        <f t="shared" si="23"/>
        <v>0</v>
      </c>
      <c r="AO78" s="9">
        <f t="shared" si="23"/>
        <v>1</v>
      </c>
      <c r="AP78" s="9">
        <f t="shared" si="22"/>
        <v>4</v>
      </c>
    </row>
    <row r="79" spans="1:42" s="5" customFormat="1" ht="17.25" customHeight="1" thickTop="1">
      <c r="A79" s="57" t="s">
        <v>86</v>
      </c>
      <c r="B79" s="28" t="s">
        <v>73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>
        <v>1</v>
      </c>
      <c r="AN79" s="11"/>
      <c r="AO79" s="11"/>
      <c r="AP79" s="11">
        <f>SUM(C79:AO79)</f>
        <v>1</v>
      </c>
    </row>
    <row r="80" spans="1:42" s="5" customFormat="1" ht="17.25" customHeight="1">
      <c r="A80" s="58"/>
      <c r="B80" s="29" t="s">
        <v>74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>SUM(C80:AO80)</f>
        <v>0</v>
      </c>
    </row>
    <row r="81" spans="1:42" s="5" customFormat="1" ht="17.25" customHeight="1">
      <c r="A81" s="58"/>
      <c r="B81" s="29" t="s">
        <v>75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>SUM(C81:AO81)</f>
        <v>0</v>
      </c>
    </row>
    <row r="82" spans="1:42" s="5" customFormat="1" ht="17.25" customHeight="1">
      <c r="A82" s="58"/>
      <c r="B82" s="29" t="s">
        <v>76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1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f>SUM(C82:AO82)</f>
        <v>1</v>
      </c>
    </row>
    <row r="83" spans="1:42" s="12" customFormat="1" ht="17.25" customHeight="1" thickBot="1">
      <c r="A83" s="59"/>
      <c r="B83" s="8" t="s">
        <v>77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1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1</v>
      </c>
      <c r="AN83" s="9">
        <f t="shared" si="24"/>
        <v>0</v>
      </c>
      <c r="AO83" s="9">
        <f t="shared" si="24"/>
        <v>0</v>
      </c>
      <c r="AP83" s="9">
        <f>SUM(C83:AO83)</f>
        <v>2</v>
      </c>
    </row>
    <row r="84" spans="1:42" s="5" customFormat="1" ht="17.25" customHeight="1" thickTop="1">
      <c r="A84" s="57" t="s">
        <v>63</v>
      </c>
      <c r="B84" s="28" t="s">
        <v>64</v>
      </c>
      <c r="C84" s="11"/>
      <c r="D84" s="11"/>
      <c r="E84" s="11"/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2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>
        <v>1</v>
      </c>
      <c r="AL84" s="11"/>
      <c r="AM84" s="11">
        <v>2</v>
      </c>
      <c r="AN84" s="11">
        <v>1</v>
      </c>
      <c r="AO84" s="11"/>
      <c r="AP84" s="11">
        <f t="shared" si="22"/>
        <v>7</v>
      </c>
    </row>
    <row r="85" spans="1:42" s="5" customFormat="1" ht="17.25" customHeight="1">
      <c r="A85" s="58"/>
      <c r="B85" s="29" t="s">
        <v>65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22"/>
        <v>0</v>
      </c>
    </row>
    <row r="86" spans="1:42" s="5" customFormat="1" ht="17.25" customHeight="1">
      <c r="A86" s="58"/>
      <c r="B86" s="29" t="s">
        <v>58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>
        <v>1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>
        <v>1</v>
      </c>
      <c r="AM86" s="6">
        <v>2</v>
      </c>
      <c r="AN86" s="6"/>
      <c r="AO86" s="6"/>
      <c r="AP86" s="6">
        <f t="shared" si="22"/>
        <v>4</v>
      </c>
    </row>
    <row r="87" spans="1:42" s="5" customFormat="1" ht="17.25" customHeight="1">
      <c r="A87" s="58"/>
      <c r="B87" s="29" t="s">
        <v>59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22"/>
        <v>0</v>
      </c>
    </row>
    <row r="88" spans="1:42" s="12" customFormat="1" ht="17.25" customHeight="1" thickBot="1">
      <c r="A88" s="59"/>
      <c r="B88" s="8" t="s">
        <v>66</v>
      </c>
      <c r="C88" s="9">
        <f aca="true" t="shared" si="25" ref="C88:AO88">C84+C85+C86+C87</f>
        <v>0</v>
      </c>
      <c r="D88" s="9">
        <f t="shared" si="25"/>
        <v>0</v>
      </c>
      <c r="E88" s="9">
        <f t="shared" si="25"/>
        <v>0</v>
      </c>
      <c r="F88" s="9">
        <f t="shared" si="25"/>
        <v>1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3</v>
      </c>
      <c r="AA88" s="9">
        <f t="shared" si="25"/>
        <v>0</v>
      </c>
      <c r="AB88" s="9">
        <f t="shared" si="25"/>
        <v>0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1</v>
      </c>
      <c r="AL88" s="9">
        <f t="shared" si="25"/>
        <v>1</v>
      </c>
      <c r="AM88" s="9">
        <f t="shared" si="25"/>
        <v>4</v>
      </c>
      <c r="AN88" s="9">
        <f t="shared" si="25"/>
        <v>1</v>
      </c>
      <c r="AO88" s="9">
        <f t="shared" si="25"/>
        <v>0</v>
      </c>
      <c r="AP88" s="9">
        <f t="shared" si="22"/>
        <v>11</v>
      </c>
    </row>
    <row r="89" spans="1:42" s="5" customFormat="1" ht="17.25" customHeight="1" thickTop="1">
      <c r="A89" s="47" t="s">
        <v>51</v>
      </c>
      <c r="B89" s="28" t="s">
        <v>68</v>
      </c>
      <c r="C89" s="31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>
        <f aca="true" t="shared" si="26" ref="AP89:AP103">SUM(C89:AO89)</f>
        <v>1</v>
      </c>
    </row>
    <row r="90" spans="1:42" s="5" customFormat="1" ht="17.25" customHeight="1">
      <c r="A90" s="58"/>
      <c r="B90" s="29" t="s">
        <v>69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26"/>
        <v>0</v>
      </c>
    </row>
    <row r="91" spans="1:42" s="5" customFormat="1" ht="17.25" customHeight="1">
      <c r="A91" s="58"/>
      <c r="B91" s="29" t="s">
        <v>70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26"/>
        <v>0</v>
      </c>
    </row>
    <row r="92" spans="1:42" s="5" customFormat="1" ht="17.25" customHeight="1">
      <c r="A92" s="58"/>
      <c r="B92" s="29" t="s">
        <v>71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26"/>
        <v>0</v>
      </c>
    </row>
    <row r="93" spans="1:42" s="12" customFormat="1" ht="17.25" customHeight="1" thickBot="1">
      <c r="A93" s="59"/>
      <c r="B93" s="8" t="s">
        <v>72</v>
      </c>
      <c r="C93" s="9">
        <f aca="true" t="shared" si="27" ref="C93:AO93">C89+C90+C91+C92</f>
        <v>1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1</v>
      </c>
    </row>
    <row r="94" spans="1:42" s="5" customFormat="1" ht="17.25" customHeight="1" thickTop="1">
      <c r="A94" s="47" t="s">
        <v>67</v>
      </c>
      <c r="B94" s="10" t="s">
        <v>38</v>
      </c>
      <c r="C94" s="11"/>
      <c r="D94" s="11"/>
      <c r="E94" s="11"/>
      <c r="F94" s="11"/>
      <c r="G94" s="11"/>
      <c r="H94" s="11"/>
      <c r="I94" s="11"/>
      <c r="J94" s="11"/>
      <c r="K94" s="11">
        <v>1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>
        <v>1</v>
      </c>
      <c r="AP94" s="11">
        <f t="shared" si="26"/>
        <v>2</v>
      </c>
    </row>
    <row r="95" spans="1:42" s="5" customFormat="1" ht="17.25" customHeight="1">
      <c r="A95" s="58"/>
      <c r="B95" s="7" t="s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26"/>
        <v>0</v>
      </c>
    </row>
    <row r="96" spans="1:42" s="5" customFormat="1" ht="17.25" customHeight="1">
      <c r="A96" s="58"/>
      <c r="B96" s="7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26"/>
        <v>0</v>
      </c>
    </row>
    <row r="97" spans="1:42" s="5" customFormat="1" ht="17.25" customHeight="1">
      <c r="A97" s="58"/>
      <c r="B97" s="7" t="s">
        <v>41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26"/>
        <v>0</v>
      </c>
    </row>
    <row r="98" spans="1:42" s="12" customFormat="1" ht="17.25" customHeight="1" thickBot="1">
      <c r="A98" s="59"/>
      <c r="B98" s="8" t="s">
        <v>42</v>
      </c>
      <c r="C98" s="9">
        <f aca="true" t="shared" si="28" ref="C98:AO98">C94+C95+C96+C97</f>
        <v>0</v>
      </c>
      <c r="D98" s="9">
        <f t="shared" si="28"/>
        <v>0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1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0</v>
      </c>
      <c r="AM98" s="9">
        <f t="shared" si="28"/>
        <v>0</v>
      </c>
      <c r="AN98" s="9">
        <f t="shared" si="28"/>
        <v>0</v>
      </c>
      <c r="AO98" s="9">
        <f t="shared" si="28"/>
        <v>1</v>
      </c>
      <c r="AP98" s="9">
        <f t="shared" si="26"/>
        <v>2</v>
      </c>
    </row>
    <row r="99" spans="1:42" s="5" customFormat="1" ht="17.25" customHeight="1" thickTop="1">
      <c r="A99" s="47" t="s">
        <v>54</v>
      </c>
      <c r="B99" s="10" t="s">
        <v>38</v>
      </c>
      <c r="C99" s="6">
        <v>1</v>
      </c>
      <c r="D99" s="1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>
        <v>1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>
        <v>1</v>
      </c>
      <c r="AL99" s="11"/>
      <c r="AM99" s="6"/>
      <c r="AN99" s="6"/>
      <c r="AO99" s="6"/>
      <c r="AP99" s="11">
        <f t="shared" si="26"/>
        <v>3</v>
      </c>
    </row>
    <row r="100" spans="1:42" s="5" customFormat="1" ht="17.25" customHeight="1">
      <c r="A100" s="58"/>
      <c r="B100" s="7" t="s">
        <v>39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26"/>
        <v>0</v>
      </c>
    </row>
    <row r="101" spans="1:42" s="5" customFormat="1" ht="17.25" customHeight="1">
      <c r="A101" s="58"/>
      <c r="B101" s="7" t="s">
        <v>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26"/>
        <v>0</v>
      </c>
    </row>
    <row r="102" spans="1:42" s="5" customFormat="1" ht="17.25" customHeight="1">
      <c r="A102" s="58"/>
      <c r="B102" s="7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26"/>
        <v>0</v>
      </c>
    </row>
    <row r="103" spans="1:42" s="12" customFormat="1" ht="17.25" customHeight="1" thickBot="1">
      <c r="A103" s="59"/>
      <c r="B103" s="8" t="s">
        <v>42</v>
      </c>
      <c r="C103" s="9">
        <f aca="true" t="shared" si="29" ref="C103:AO103">C99+C100+C101+C102</f>
        <v>1</v>
      </c>
      <c r="D103" s="9">
        <f t="shared" si="29"/>
        <v>0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1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1</v>
      </c>
      <c r="AL103" s="9">
        <f t="shared" si="29"/>
        <v>0</v>
      </c>
      <c r="AM103" s="9">
        <f t="shared" si="29"/>
        <v>0</v>
      </c>
      <c r="AN103" s="9">
        <f t="shared" si="29"/>
        <v>0</v>
      </c>
      <c r="AO103" s="9">
        <f t="shared" si="29"/>
        <v>0</v>
      </c>
      <c r="AP103" s="9">
        <f t="shared" si="26"/>
        <v>3</v>
      </c>
    </row>
    <row r="104" spans="1:42" s="5" customFormat="1" ht="17.25" customHeight="1" thickTop="1">
      <c r="A104" s="47" t="s">
        <v>109</v>
      </c>
      <c r="B104" s="10" t="s">
        <v>38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f>SUM(C104:AO104)</f>
        <v>0</v>
      </c>
    </row>
    <row r="105" spans="1:42" s="5" customFormat="1" ht="17.25" customHeight="1">
      <c r="A105" s="58"/>
      <c r="B105" s="7" t="s">
        <v>39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>SUM(C105:AO105)</f>
        <v>0</v>
      </c>
    </row>
    <row r="106" spans="1:42" s="5" customFormat="1" ht="17.25" customHeight="1">
      <c r="A106" s="58"/>
      <c r="B106" s="7" t="s">
        <v>40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>SUM(C106:AO106)</f>
        <v>0</v>
      </c>
    </row>
    <row r="107" spans="1:42" s="5" customFormat="1" ht="17.25" customHeight="1">
      <c r="A107" s="58"/>
      <c r="B107" s="7" t="s">
        <v>41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>SUM(C107:AO107)</f>
        <v>0</v>
      </c>
    </row>
    <row r="108" spans="1:42" s="12" customFormat="1" ht="17.25" customHeight="1" thickBot="1">
      <c r="A108" s="59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0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0</v>
      </c>
      <c r="AP108" s="9">
        <f>SUM(C108:AO108)</f>
        <v>0</v>
      </c>
    </row>
    <row r="109" spans="1:42" s="5" customFormat="1" ht="17.25" customHeight="1" thickTop="1">
      <c r="A109" s="44" t="s">
        <v>52</v>
      </c>
      <c r="B109" s="10" t="s">
        <v>38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f aca="true" t="shared" si="31" ref="AP109:AP118">SUM(C109:AO109)</f>
        <v>0</v>
      </c>
    </row>
    <row r="110" spans="1:42" s="5" customFormat="1" ht="17.25" customHeight="1">
      <c r="A110" s="45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31"/>
        <v>0</v>
      </c>
    </row>
    <row r="111" spans="1:42" s="5" customFormat="1" ht="17.25" customHeight="1">
      <c r="A111" s="45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f t="shared" si="31"/>
        <v>0</v>
      </c>
    </row>
    <row r="112" spans="1:42" s="5" customFormat="1" ht="17.25" customHeight="1">
      <c r="A112" s="45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31"/>
        <v>0</v>
      </c>
    </row>
    <row r="113" spans="1:42" s="12" customFormat="1" ht="17.25" customHeight="1" thickBot="1">
      <c r="A113" s="46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57" t="s">
        <v>53</v>
      </c>
      <c r="B114" s="10" t="s">
        <v>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f t="shared" si="31"/>
        <v>0</v>
      </c>
    </row>
    <row r="115" spans="1:42" s="5" customFormat="1" ht="17.25" customHeight="1">
      <c r="A115" s="58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31"/>
        <v>0</v>
      </c>
    </row>
    <row r="116" spans="1:42" s="5" customFormat="1" ht="17.25" customHeight="1">
      <c r="A116" s="58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31"/>
        <v>0</v>
      </c>
    </row>
    <row r="117" spans="1:42" s="5" customFormat="1" ht="17.25" customHeight="1">
      <c r="A117" s="58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si="31"/>
        <v>0</v>
      </c>
    </row>
    <row r="118" spans="1:42" s="12" customFormat="1" ht="17.25" customHeight="1" thickBot="1">
      <c r="A118" s="59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/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13"/>
    </row>
    <row r="122" s="5" customFormat="1" ht="16.5">
      <c r="A122" s="13"/>
    </row>
    <row r="123" s="5" customFormat="1" ht="16.5">
      <c r="A123" s="13"/>
    </row>
    <row r="124" s="5" customFormat="1" ht="16.5">
      <c r="A124" s="1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29" sqref="K29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71" t="s">
        <v>92</v>
      </c>
      <c r="B1" s="72"/>
      <c r="C1" s="72"/>
      <c r="D1" s="72"/>
      <c r="E1" s="72"/>
      <c r="F1" s="72"/>
      <c r="G1" s="72"/>
      <c r="H1" s="72"/>
    </row>
    <row r="2" spans="1:8" ht="21" customHeight="1" thickBot="1">
      <c r="A2" s="73">
        <v>106.04</v>
      </c>
      <c r="B2" s="73"/>
      <c r="C2" s="73"/>
      <c r="D2" s="73"/>
      <c r="E2" s="73"/>
      <c r="F2" s="73"/>
      <c r="G2" s="73"/>
      <c r="H2" s="73"/>
    </row>
    <row r="3" spans="1:8" ht="27" customHeight="1">
      <c r="A3" s="82" t="s">
        <v>56</v>
      </c>
      <c r="B3" s="84" t="s">
        <v>80</v>
      </c>
      <c r="C3" s="85"/>
      <c r="D3" s="74" t="s">
        <v>81</v>
      </c>
      <c r="E3" s="74" t="s">
        <v>58</v>
      </c>
      <c r="F3" s="74" t="s">
        <v>59</v>
      </c>
      <c r="G3" s="74" t="s">
        <v>60</v>
      </c>
      <c r="H3" s="76" t="s">
        <v>79</v>
      </c>
    </row>
    <row r="4" spans="1:8" ht="40.5" customHeight="1">
      <c r="A4" s="83"/>
      <c r="B4" s="39" t="s">
        <v>88</v>
      </c>
      <c r="C4" s="17" t="s">
        <v>89</v>
      </c>
      <c r="D4" s="75"/>
      <c r="E4" s="75"/>
      <c r="F4" s="75"/>
      <c r="G4" s="75"/>
      <c r="H4" s="77"/>
    </row>
    <row r="5" spans="1:8" ht="24.75" customHeight="1">
      <c r="A5" s="41" t="s">
        <v>78</v>
      </c>
      <c r="B5" s="37">
        <v>27</v>
      </c>
      <c r="C5" s="15"/>
      <c r="D5" s="15"/>
      <c r="E5" s="15">
        <v>56</v>
      </c>
      <c r="F5" s="18">
        <v>15</v>
      </c>
      <c r="G5" s="16">
        <f>SUM(B5:F5)</f>
        <v>98</v>
      </c>
      <c r="H5" s="42"/>
    </row>
    <row r="6" spans="1:8" ht="24.75" customHeight="1">
      <c r="A6" s="43" t="s">
        <v>83</v>
      </c>
      <c r="B6" s="37">
        <v>26</v>
      </c>
      <c r="C6" s="15"/>
      <c r="D6" s="15"/>
      <c r="E6" s="15">
        <v>15</v>
      </c>
      <c r="F6" s="15">
        <v>1</v>
      </c>
      <c r="G6" s="16">
        <f aca="true" t="shared" si="0" ref="G6:G26">SUM(B6:F6)</f>
        <v>42</v>
      </c>
      <c r="H6" s="42"/>
    </row>
    <row r="7" spans="1:8" ht="24.75" customHeight="1">
      <c r="A7" s="43" t="s">
        <v>87</v>
      </c>
      <c r="B7" s="37">
        <v>21</v>
      </c>
      <c r="C7" s="15"/>
      <c r="D7" s="15">
        <v>1</v>
      </c>
      <c r="E7" s="15">
        <v>14</v>
      </c>
      <c r="F7" s="15"/>
      <c r="G7" s="16">
        <f t="shared" si="0"/>
        <v>36</v>
      </c>
      <c r="H7" s="42"/>
    </row>
    <row r="8" spans="1:8" ht="24.75" customHeight="1">
      <c r="A8" s="43" t="s">
        <v>84</v>
      </c>
      <c r="B8" s="37">
        <v>18</v>
      </c>
      <c r="C8" s="15"/>
      <c r="D8" s="15"/>
      <c r="E8" s="15">
        <v>25</v>
      </c>
      <c r="F8" s="15">
        <v>12</v>
      </c>
      <c r="G8" s="16">
        <f t="shared" si="0"/>
        <v>55</v>
      </c>
      <c r="H8" s="42"/>
    </row>
    <row r="9" spans="1:8" ht="24.75" customHeight="1">
      <c r="A9" s="43" t="s">
        <v>96</v>
      </c>
      <c r="B9" s="37">
        <v>12</v>
      </c>
      <c r="C9" s="15"/>
      <c r="D9" s="15"/>
      <c r="E9" s="15">
        <v>24</v>
      </c>
      <c r="F9" s="15">
        <v>1</v>
      </c>
      <c r="G9" s="16">
        <f t="shared" si="0"/>
        <v>37</v>
      </c>
      <c r="H9" s="42"/>
    </row>
    <row r="10" spans="1:8" ht="24.75" customHeight="1">
      <c r="A10" s="43" t="s">
        <v>97</v>
      </c>
      <c r="B10" s="37">
        <v>19</v>
      </c>
      <c r="C10" s="15"/>
      <c r="D10" s="15"/>
      <c r="E10" s="15">
        <v>17</v>
      </c>
      <c r="F10" s="15"/>
      <c r="G10" s="16">
        <f>SUM(B10:F10)</f>
        <v>36</v>
      </c>
      <c r="H10" s="42"/>
    </row>
    <row r="11" spans="1:8" ht="24.75" customHeight="1">
      <c r="A11" s="43" t="s">
        <v>50</v>
      </c>
      <c r="B11" s="37">
        <v>2</v>
      </c>
      <c r="C11" s="15"/>
      <c r="D11" s="15"/>
      <c r="E11" s="15"/>
      <c r="F11" s="15"/>
      <c r="G11" s="16">
        <f t="shared" si="0"/>
        <v>2</v>
      </c>
      <c r="H11" s="42"/>
    </row>
    <row r="12" spans="1:8" ht="24.75" customHeight="1">
      <c r="A12" s="43" t="s">
        <v>93</v>
      </c>
      <c r="B12" s="38">
        <v>4</v>
      </c>
      <c r="C12" s="19"/>
      <c r="D12" s="15"/>
      <c r="E12" s="15">
        <v>25</v>
      </c>
      <c r="F12" s="15"/>
      <c r="G12" s="16">
        <f t="shared" si="0"/>
        <v>29</v>
      </c>
      <c r="H12" s="42"/>
    </row>
    <row r="13" spans="1:8" ht="24.75" customHeight="1">
      <c r="A13" s="43" t="s">
        <v>98</v>
      </c>
      <c r="B13" s="37">
        <v>2</v>
      </c>
      <c r="C13" s="15"/>
      <c r="D13" s="15"/>
      <c r="E13" s="15">
        <v>7</v>
      </c>
      <c r="F13" s="15"/>
      <c r="G13" s="16">
        <f t="shared" si="0"/>
        <v>9</v>
      </c>
      <c r="H13" s="42"/>
    </row>
    <row r="14" spans="1:8" ht="24.75" customHeight="1">
      <c r="A14" s="43" t="s">
        <v>99</v>
      </c>
      <c r="B14" s="37">
        <v>2</v>
      </c>
      <c r="C14" s="15"/>
      <c r="D14" s="15"/>
      <c r="E14" s="15">
        <v>32</v>
      </c>
      <c r="F14" s="15"/>
      <c r="G14" s="16">
        <f t="shared" si="0"/>
        <v>34</v>
      </c>
      <c r="H14" s="42"/>
    </row>
    <row r="15" spans="1:8" ht="24.75" customHeight="1">
      <c r="A15" s="43" t="s">
        <v>100</v>
      </c>
      <c r="B15" s="37">
        <v>3</v>
      </c>
      <c r="C15" s="15"/>
      <c r="D15" s="15"/>
      <c r="E15" s="15">
        <v>2</v>
      </c>
      <c r="F15" s="15">
        <v>1</v>
      </c>
      <c r="G15" s="16">
        <f>SUM(B15:F15)</f>
        <v>6</v>
      </c>
      <c r="H15" s="42"/>
    </row>
    <row r="16" spans="1:8" ht="24.75" customHeight="1">
      <c r="A16" s="43" t="s">
        <v>101</v>
      </c>
      <c r="B16" s="37">
        <v>1</v>
      </c>
      <c r="C16" s="15"/>
      <c r="D16" s="15"/>
      <c r="E16" s="15"/>
      <c r="F16" s="15"/>
      <c r="G16" s="16">
        <f t="shared" si="0"/>
        <v>1</v>
      </c>
      <c r="H16" s="42"/>
    </row>
    <row r="17" spans="1:8" ht="24.75" customHeight="1">
      <c r="A17" s="43" t="s">
        <v>102</v>
      </c>
      <c r="B17" s="37">
        <v>0</v>
      </c>
      <c r="C17" s="15"/>
      <c r="D17" s="15"/>
      <c r="E17" s="15"/>
      <c r="F17" s="15"/>
      <c r="G17" s="16">
        <f t="shared" si="0"/>
        <v>0</v>
      </c>
      <c r="H17" s="42"/>
    </row>
    <row r="18" spans="1:8" ht="24.75" customHeight="1">
      <c r="A18" s="43" t="s">
        <v>103</v>
      </c>
      <c r="B18" s="37">
        <v>4</v>
      </c>
      <c r="C18" s="15"/>
      <c r="D18" s="15"/>
      <c r="E18" s="15"/>
      <c r="F18" s="15"/>
      <c r="G18" s="16">
        <f>SUM(B18:F18)</f>
        <v>4</v>
      </c>
      <c r="H18" s="42"/>
    </row>
    <row r="19" spans="1:8" ht="24.75" customHeight="1">
      <c r="A19" s="43" t="s">
        <v>104</v>
      </c>
      <c r="B19" s="37">
        <v>1</v>
      </c>
      <c r="C19" s="15"/>
      <c r="D19" s="15"/>
      <c r="E19" s="15"/>
      <c r="F19" s="15">
        <v>1</v>
      </c>
      <c r="G19" s="16">
        <f>SUM(B19:F19)</f>
        <v>2</v>
      </c>
      <c r="H19" s="42"/>
    </row>
    <row r="20" spans="1:8" ht="24.75" customHeight="1">
      <c r="A20" s="43" t="s">
        <v>63</v>
      </c>
      <c r="B20" s="37">
        <v>7</v>
      </c>
      <c r="C20" s="15"/>
      <c r="D20" s="15"/>
      <c r="E20" s="15">
        <v>4</v>
      </c>
      <c r="F20" s="15"/>
      <c r="G20" s="16">
        <f t="shared" si="0"/>
        <v>11</v>
      </c>
      <c r="H20" s="42"/>
    </row>
    <row r="21" spans="1:8" ht="24.75" customHeight="1">
      <c r="A21" s="43" t="s">
        <v>51</v>
      </c>
      <c r="B21" s="37">
        <v>1</v>
      </c>
      <c r="C21" s="15"/>
      <c r="D21" s="15"/>
      <c r="E21" s="15"/>
      <c r="F21" s="15"/>
      <c r="G21" s="16">
        <f>SUM(B21:F21)</f>
        <v>1</v>
      </c>
      <c r="H21" s="42"/>
    </row>
    <row r="22" spans="1:8" ht="24.75" customHeight="1">
      <c r="A22" s="43" t="s">
        <v>105</v>
      </c>
      <c r="B22" s="37">
        <v>2</v>
      </c>
      <c r="C22" s="15"/>
      <c r="D22" s="15"/>
      <c r="E22" s="15"/>
      <c r="F22" s="15"/>
      <c r="G22" s="16">
        <f t="shared" si="0"/>
        <v>2</v>
      </c>
      <c r="H22" s="42"/>
    </row>
    <row r="23" spans="1:8" ht="24.75" customHeight="1">
      <c r="A23" s="43" t="s">
        <v>54</v>
      </c>
      <c r="B23" s="37">
        <v>3</v>
      </c>
      <c r="C23" s="15"/>
      <c r="D23" s="15"/>
      <c r="E23" s="15"/>
      <c r="F23" s="15"/>
      <c r="G23" s="16">
        <f t="shared" si="0"/>
        <v>3</v>
      </c>
      <c r="H23" s="42"/>
    </row>
    <row r="24" spans="1:8" ht="24.75" customHeight="1">
      <c r="A24" s="43" t="s">
        <v>106</v>
      </c>
      <c r="B24" s="37">
        <v>0</v>
      </c>
      <c r="C24" s="15"/>
      <c r="D24" s="15"/>
      <c r="E24" s="15"/>
      <c r="F24" s="15"/>
      <c r="G24" s="16">
        <f t="shared" si="0"/>
        <v>0</v>
      </c>
      <c r="H24" s="42"/>
    </row>
    <row r="25" spans="1:8" ht="24.75" customHeight="1">
      <c r="A25" s="43" t="s">
        <v>107</v>
      </c>
      <c r="B25" s="38">
        <v>0</v>
      </c>
      <c r="C25" s="19"/>
      <c r="D25" s="15"/>
      <c r="E25" s="15"/>
      <c r="F25" s="15"/>
      <c r="G25" s="16">
        <f t="shared" si="0"/>
        <v>0</v>
      </c>
      <c r="H25" s="42"/>
    </row>
    <row r="26" spans="1:8" ht="24.75" customHeight="1">
      <c r="A26" s="41" t="s">
        <v>82</v>
      </c>
      <c r="B26" s="37">
        <v>0</v>
      </c>
      <c r="C26" s="15"/>
      <c r="D26" s="15"/>
      <c r="E26" s="15"/>
      <c r="F26" s="15"/>
      <c r="G26" s="16">
        <f t="shared" si="0"/>
        <v>0</v>
      </c>
      <c r="H26" s="42"/>
    </row>
    <row r="27" spans="1:8" ht="24.75" customHeight="1">
      <c r="A27" s="86" t="s">
        <v>57</v>
      </c>
      <c r="B27" s="20">
        <f aca="true" t="shared" si="1" ref="B27:G27">SUM(B5:B26)</f>
        <v>155</v>
      </c>
      <c r="C27" s="20">
        <f t="shared" si="1"/>
        <v>0</v>
      </c>
      <c r="D27" s="78">
        <f t="shared" si="1"/>
        <v>1</v>
      </c>
      <c r="E27" s="78">
        <f t="shared" si="1"/>
        <v>221</v>
      </c>
      <c r="F27" s="78">
        <f t="shared" si="1"/>
        <v>31</v>
      </c>
      <c r="G27" s="78">
        <f t="shared" si="1"/>
        <v>408</v>
      </c>
      <c r="H27" s="80"/>
    </row>
    <row r="28" spans="1:8" ht="24.75" customHeight="1" thickBot="1">
      <c r="A28" s="87"/>
      <c r="B28" s="88">
        <f>SUM(B27:C27)</f>
        <v>155</v>
      </c>
      <c r="C28" s="89"/>
      <c r="D28" s="79"/>
      <c r="E28" s="79"/>
      <c r="F28" s="79"/>
      <c r="G28" s="79"/>
      <c r="H28" s="81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106年第1季房地產消費糾紛原因統計</dc:title>
  <dc:subject>106年第1季房地產消費糾紛原因統計</dc:subject>
  <dc:creator>301000000A</dc:creator>
  <cp:keywords/>
  <dc:description/>
  <cp:lastModifiedBy>Andy Liou</cp:lastModifiedBy>
  <cp:lastPrinted>2017-04-28T10:24:23Z</cp:lastPrinted>
  <dcterms:created xsi:type="dcterms:W3CDTF">2005-05-03T02:41:32Z</dcterms:created>
  <dcterms:modified xsi:type="dcterms:W3CDTF">2017-07-07T03:02:39Z</dcterms:modified>
  <cp:category>140;CK0;C11</cp:category>
  <cp:version/>
  <cp:contentType/>
  <cp:contentStatus/>
</cp:coreProperties>
</file>